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H195" i="1"/>
  <c r="I195" i="1"/>
  <c r="J195" i="1"/>
  <c r="F195" i="1"/>
  <c r="J176" i="1"/>
  <c r="H176" i="1"/>
  <c r="I176" i="1"/>
  <c r="G176" i="1"/>
  <c r="J157" i="1"/>
  <c r="F157" i="1"/>
  <c r="G157" i="1"/>
  <c r="H157" i="1"/>
  <c r="I157" i="1"/>
  <c r="J138" i="1"/>
  <c r="H138" i="1"/>
  <c r="F138" i="1"/>
  <c r="G138" i="1"/>
  <c r="I138" i="1"/>
  <c r="J119" i="1"/>
  <c r="F119" i="1"/>
  <c r="I119" i="1"/>
  <c r="H119" i="1"/>
  <c r="G119" i="1"/>
  <c r="J100" i="1"/>
  <c r="G100" i="1"/>
  <c r="I100" i="1"/>
  <c r="H100" i="1"/>
  <c r="J81" i="1"/>
  <c r="H81" i="1"/>
  <c r="I81" i="1"/>
  <c r="G81" i="1"/>
  <c r="J62" i="1"/>
  <c r="G62" i="1"/>
  <c r="H62" i="1"/>
  <c r="I62" i="1"/>
  <c r="J43" i="1"/>
  <c r="G43" i="1"/>
  <c r="I43" i="1"/>
  <c r="H43" i="1"/>
  <c r="J24" i="1"/>
  <c r="F24" i="1"/>
  <c r="F196" i="1" s="1"/>
  <c r="G24" i="1"/>
  <c r="G196" i="1" s="1"/>
  <c r="I24" i="1"/>
  <c r="H24" i="1"/>
  <c r="I196" i="1" l="1"/>
  <c r="J196" i="1"/>
  <c r="H196" i="1"/>
</calcChain>
</file>

<file path=xl/sharedStrings.xml><?xml version="1.0" encoding="utf-8"?>
<sst xmlns="http://schemas.openxmlformats.org/spreadsheetml/2006/main" count="432" uniqueCount="126">
  <si>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</si>
  <si>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</si>
  <si>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</si>
  <si>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</si>
  <si>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</si>
  <si>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</si>
  <si>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</si>
  <si>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</si>
  <si>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</si>
  <si>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</si>
  <si>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</si>
  <si>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</si>
  <si>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</si>
  <si>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</si>
  <si>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</si>
  <si>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</si>
  <si>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</si>
  <si>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</si>
  <si>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</si>
  <si>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</si>
  <si>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</si>
  <si>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</si>
  <si>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</si>
  <si>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</si>
  <si>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</si>
  <si>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</si>
  <si>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</si>
  <si>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</si>
  <si>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</si>
  <si>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</si>
  <si>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</si>
  <si>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</si>
  <si>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</si>
  <si>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</si>
  <si>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</si>
  <si>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</si>
  <si>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</si>
  <si>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</si>
  <si>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</si>
  <si>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Сырники с соусом (в ассортименте)</t>
  </si>
  <si>
    <t>Чай с сахаром</t>
  </si>
  <si>
    <t>Яблоко</t>
  </si>
  <si>
    <t xml:space="preserve">Йогурт </t>
  </si>
  <si>
    <t>Кондитерское изделие</t>
  </si>
  <si>
    <t>219/326,334</t>
  </si>
  <si>
    <t>пром</t>
  </si>
  <si>
    <t>кисломолочные</t>
  </si>
  <si>
    <t>сладкое</t>
  </si>
  <si>
    <t>Директор</t>
  </si>
  <si>
    <t>Рогачева С.А.</t>
  </si>
  <si>
    <t>МОУ "СОШ №32"</t>
  </si>
  <si>
    <t>Овощи натуральные сезонные</t>
  </si>
  <si>
    <t>Суп-лапша на курином бульоне</t>
  </si>
  <si>
    <t>Жаркое по- домашнему с мясом</t>
  </si>
  <si>
    <t>Хлеб пшеничный</t>
  </si>
  <si>
    <t>Хлеб ржаной</t>
  </si>
  <si>
    <t>Компот из сухофруктов</t>
  </si>
  <si>
    <t xml:space="preserve">Макароны отварные </t>
  </si>
  <si>
    <t>Фрикадельки мясные "деревенские" в соусе красном</t>
  </si>
  <si>
    <t>Чай с сахаром лимоном</t>
  </si>
  <si>
    <t>280/422</t>
  </si>
  <si>
    <t xml:space="preserve">Икра овощная </t>
  </si>
  <si>
    <t>Суп гороховый  на м/к бульоне</t>
  </si>
  <si>
    <t xml:space="preserve">Пельмени отварные с молочным соусом </t>
  </si>
  <si>
    <t>Компот из  свежемороженных ягод</t>
  </si>
  <si>
    <t xml:space="preserve">391/327 </t>
  </si>
  <si>
    <t xml:space="preserve">Запеканка рисовая с творогом с молочным соусом </t>
  </si>
  <si>
    <t xml:space="preserve">Чай фруктовый с сахаром </t>
  </si>
  <si>
    <t>Батон</t>
  </si>
  <si>
    <t>Масло сливочное шоколадное порциями</t>
  </si>
  <si>
    <t xml:space="preserve">282/327 </t>
  </si>
  <si>
    <t>Икра кабачковая</t>
  </si>
  <si>
    <t>Суп с клецками на м/к бульоне</t>
  </si>
  <si>
    <t>Котлета мясная по "домашнему" с соусом красным</t>
  </si>
  <si>
    <t>Картофельное пюре/картофель с молоком</t>
  </si>
  <si>
    <t>Компот из сухих яблок</t>
  </si>
  <si>
    <t>73; 73.1</t>
  </si>
  <si>
    <t>271/422</t>
  </si>
  <si>
    <t>127/128</t>
  </si>
  <si>
    <t>Блины с (соусом  в ассортименте)</t>
  </si>
  <si>
    <t xml:space="preserve">Яблоко </t>
  </si>
  <si>
    <t>130</t>
  </si>
  <si>
    <t>397/326,334</t>
  </si>
  <si>
    <t xml:space="preserve">Борщ с капустой,картофелем на м/к бульоне </t>
  </si>
  <si>
    <t xml:space="preserve">Каша гречневая рассыпчатая </t>
  </si>
  <si>
    <t>Булочка с помадкой</t>
  </si>
  <si>
    <t xml:space="preserve">Кисель </t>
  </si>
  <si>
    <t>Каша молочная Дружба</t>
  </si>
  <si>
    <t>Салат из капусты (сезонный)</t>
  </si>
  <si>
    <t>Рассольник  Ленинградский на м/к бульоне со сметаной</t>
  </si>
  <si>
    <t>Тефтели " мясные"  с соусом красным</t>
  </si>
  <si>
    <t>Картофель тушенный</t>
  </si>
  <si>
    <t>45,46,47</t>
  </si>
  <si>
    <t>279/422</t>
  </si>
  <si>
    <t>Омлет натуральный</t>
  </si>
  <si>
    <t xml:space="preserve">Чай фруктовый  с сахаром </t>
  </si>
  <si>
    <t>Фрикадельки мясные "деревенские"</t>
  </si>
  <si>
    <t>Йогурт</t>
  </si>
  <si>
    <t>Щи из свежей капусты на м/к бульоне со сметаной</t>
  </si>
  <si>
    <t>Манты с соусом в ассортименте</t>
  </si>
  <si>
    <t>Компот из свежемороженных ягод</t>
  </si>
  <si>
    <t>Сырники с соусом в ассортименте</t>
  </si>
  <si>
    <t>Масло сливочное порциями</t>
  </si>
  <si>
    <t>Суп с макаронными изделиями на м/к бульоне</t>
  </si>
  <si>
    <t>Жаркое по-домашнему с мясом</t>
  </si>
  <si>
    <t>Каша гречневая рассыпчатая</t>
  </si>
  <si>
    <t xml:space="preserve">Чай с сахаром </t>
  </si>
  <si>
    <t>Котлета куриная с соусом красным</t>
  </si>
  <si>
    <t>295/422</t>
  </si>
  <si>
    <t>Суп гороховый на м/к бульоне</t>
  </si>
  <si>
    <t>Котлета мясная "по-домашнему" с соусом красным</t>
  </si>
  <si>
    <t>Макароны  отварные</t>
  </si>
  <si>
    <t>Напиток из сушеных фруктов</t>
  </si>
  <si>
    <t>73;73.1</t>
  </si>
  <si>
    <t>Каша рисовая молочная с маслом сливочным</t>
  </si>
  <si>
    <t>Чай с сахаром фруктовый</t>
  </si>
  <si>
    <t>Батон с маслом шоколадным</t>
  </si>
  <si>
    <t>576/14</t>
  </si>
  <si>
    <t>Икра овощная</t>
  </si>
  <si>
    <t>Суп картофельный с рыбой</t>
  </si>
  <si>
    <t>Тефтели "мясные" с соусом красным</t>
  </si>
  <si>
    <t>Пюре гороховое</t>
  </si>
  <si>
    <t>Кисель</t>
  </si>
  <si>
    <t>170</t>
  </si>
  <si>
    <t>Свекольник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</si>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</sst>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1" fontId="0" fillId="4" borderId="1" xfId="0" applyNumberFormat="1" applyFill="1" applyBorder="1" applyAlignment="1" applyProtection="1">
      <alignment horizontal="right" vertical="top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50</v>
      </c>
      <c r="D1" s="87"/>
      <c r="E1" s="87"/>
      <c r="F1" s="12" t="s">
        <v>16</v>
      </c>
      <c r="G1" s="2" t="s">
        <v>17</v>
      </c>
      <c r="H1" s="88" t="s">
        <v>48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49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1">
        <v>200</v>
      </c>
      <c r="G6" s="51">
        <v>13.42</v>
      </c>
      <c r="H6" s="51">
        <v>14</v>
      </c>
      <c r="I6" s="52">
        <v>45</v>
      </c>
      <c r="J6" s="51">
        <v>359.88</v>
      </c>
      <c r="K6" s="60" t="s">
        <v>44</v>
      </c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3" t="s">
        <v>40</v>
      </c>
      <c r="F8" s="51">
        <v>200</v>
      </c>
      <c r="G8" s="54">
        <v>0.17</v>
      </c>
      <c r="H8" s="54">
        <v>0.04</v>
      </c>
      <c r="I8" s="55">
        <v>9.1</v>
      </c>
      <c r="J8" s="54">
        <v>36</v>
      </c>
      <c r="K8" s="61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54">
        <v>100</v>
      </c>
      <c r="G10" s="54">
        <v>1.35</v>
      </c>
      <c r="H10" s="54">
        <v>0.34499999999999997</v>
      </c>
      <c r="I10" s="55">
        <v>15.950000000000003</v>
      </c>
      <c r="J10" s="54">
        <v>72.3</v>
      </c>
      <c r="K10" s="61" t="s">
        <v>45</v>
      </c>
      <c r="L10" s="43"/>
    </row>
    <row r="11" spans="1:12" ht="15" x14ac:dyDescent="0.25">
      <c r="A11" s="23"/>
      <c r="B11" s="15"/>
      <c r="C11" s="11"/>
      <c r="D11" s="6" t="s">
        <v>46</v>
      </c>
      <c r="E11" s="42" t="s">
        <v>42</v>
      </c>
      <c r="F11" s="56">
        <v>115</v>
      </c>
      <c r="G11" s="56">
        <v>2.8</v>
      </c>
      <c r="H11" s="56">
        <v>3.9</v>
      </c>
      <c r="I11" s="57">
        <v>15.6</v>
      </c>
      <c r="J11" s="56">
        <v>104.7</v>
      </c>
      <c r="K11" s="61" t="s">
        <v>45</v>
      </c>
      <c r="L11" s="43"/>
    </row>
    <row r="12" spans="1:12" ht="15.75" thickBot="1" x14ac:dyDescent="0.3">
      <c r="A12" s="23"/>
      <c r="B12" s="15"/>
      <c r="C12" s="11"/>
      <c r="D12" s="6" t="s">
        <v>47</v>
      </c>
      <c r="E12" s="42" t="s">
        <v>43</v>
      </c>
      <c r="F12" s="58">
        <v>30</v>
      </c>
      <c r="G12" s="58">
        <v>1.7</v>
      </c>
      <c r="H12" s="58">
        <v>2</v>
      </c>
      <c r="I12" s="59">
        <v>10.5</v>
      </c>
      <c r="J12" s="58">
        <v>63</v>
      </c>
      <c r="K12" s="61" t="s">
        <v>45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19.439999999999998</v>
      </c>
      <c r="H13" s="19">
        <f t="shared" si="0"/>
        <v>20.285</v>
      </c>
      <c r="I13" s="19">
        <f t="shared" si="0"/>
        <v>96.15</v>
      </c>
      <c r="J13" s="19">
        <f t="shared" si="0"/>
        <v>635.88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51</v>
      </c>
      <c r="F14" s="65">
        <v>60</v>
      </c>
      <c r="G14" s="65">
        <v>0</v>
      </c>
      <c r="H14" s="65">
        <v>0</v>
      </c>
      <c r="I14" s="66">
        <v>1.8</v>
      </c>
      <c r="J14" s="65">
        <v>6</v>
      </c>
      <c r="K14" s="67">
        <v>70.709999999999994</v>
      </c>
      <c r="L14" s="43"/>
    </row>
    <row r="15" spans="1:12" ht="15" x14ac:dyDescent="0.25">
      <c r="A15" s="23"/>
      <c r="B15" s="15"/>
      <c r="C15" s="11"/>
      <c r="D15" s="7" t="s">
        <v>27</v>
      </c>
      <c r="E15" s="53" t="s">
        <v>52</v>
      </c>
      <c r="F15" s="54">
        <v>200</v>
      </c>
      <c r="G15" s="54">
        <v>2.1</v>
      </c>
      <c r="H15" s="54">
        <v>4.4000000000000004</v>
      </c>
      <c r="I15" s="55">
        <v>22</v>
      </c>
      <c r="J15" s="54">
        <v>136</v>
      </c>
      <c r="K15" s="61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53" t="s">
        <v>53</v>
      </c>
      <c r="F16" s="54">
        <v>240</v>
      </c>
      <c r="G16" s="54">
        <v>22.7</v>
      </c>
      <c r="H16" s="54">
        <v>22.7</v>
      </c>
      <c r="I16" s="55">
        <v>20.3</v>
      </c>
      <c r="J16" s="54">
        <v>380.5</v>
      </c>
      <c r="K16" s="61">
        <v>259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63" t="s">
        <v>56</v>
      </c>
      <c r="F18" s="56">
        <v>200</v>
      </c>
      <c r="G18" s="56">
        <v>0.3</v>
      </c>
      <c r="H18" s="56">
        <v>0.1</v>
      </c>
      <c r="I18" s="57">
        <v>23.666666666666668</v>
      </c>
      <c r="J18" s="56">
        <v>96</v>
      </c>
      <c r="K18" s="68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53" t="s">
        <v>54</v>
      </c>
      <c r="F19" s="54">
        <v>20</v>
      </c>
      <c r="G19" s="54">
        <v>1.5</v>
      </c>
      <c r="H19" s="54">
        <v>0</v>
      </c>
      <c r="I19" s="55">
        <v>9.6999999999999993</v>
      </c>
      <c r="J19" s="54">
        <v>46.2</v>
      </c>
      <c r="K19" s="61">
        <v>573</v>
      </c>
      <c r="L19" s="43"/>
    </row>
    <row r="20" spans="1:12" ht="15" x14ac:dyDescent="0.25">
      <c r="A20" s="23"/>
      <c r="B20" s="15"/>
      <c r="C20" s="11"/>
      <c r="D20" s="7" t="s">
        <v>32</v>
      </c>
      <c r="E20" s="53" t="s">
        <v>55</v>
      </c>
      <c r="F20" s="54">
        <v>20</v>
      </c>
      <c r="G20" s="54">
        <v>1</v>
      </c>
      <c r="H20" s="54">
        <v>0</v>
      </c>
      <c r="I20" s="55">
        <v>9.1999999999999993</v>
      </c>
      <c r="J20" s="54">
        <v>42.3</v>
      </c>
      <c r="K20" s="61">
        <v>574</v>
      </c>
      <c r="L20" s="43"/>
    </row>
    <row r="21" spans="1:12" ht="15" x14ac:dyDescent="0.25">
      <c r="A21" s="23"/>
      <c r="B21" s="15"/>
      <c r="C21" s="11"/>
      <c r="D21" s="6" t="s">
        <v>46</v>
      </c>
      <c r="E21" s="63" t="s">
        <v>42</v>
      </c>
      <c r="F21" s="56">
        <v>115</v>
      </c>
      <c r="G21" s="56">
        <v>2.8</v>
      </c>
      <c r="H21" s="56">
        <v>3.9</v>
      </c>
      <c r="I21" s="57">
        <v>15.6</v>
      </c>
      <c r="J21" s="56">
        <v>104.7</v>
      </c>
      <c r="K21" s="68" t="s">
        <v>45</v>
      </c>
      <c r="L21" s="43"/>
    </row>
    <row r="22" spans="1:12" ht="15.75" thickBot="1" x14ac:dyDescent="0.3">
      <c r="A22" s="23"/>
      <c r="B22" s="15"/>
      <c r="C22" s="11"/>
      <c r="D22" s="6" t="s">
        <v>24</v>
      </c>
      <c r="E22" s="64" t="s">
        <v>41</v>
      </c>
      <c r="F22" s="58">
        <v>100</v>
      </c>
      <c r="G22" s="58">
        <v>1.35</v>
      </c>
      <c r="H22" s="58">
        <v>0.34499999999999997</v>
      </c>
      <c r="I22" s="59">
        <v>15.950000000000003</v>
      </c>
      <c r="J22" s="58">
        <v>72.3</v>
      </c>
      <c r="K22" s="68" t="s">
        <v>45</v>
      </c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31.750000000000004</v>
      </c>
      <c r="H23" s="19">
        <f t="shared" si="2"/>
        <v>31.445</v>
      </c>
      <c r="I23" s="19">
        <f t="shared" si="2"/>
        <v>118.21666666666667</v>
      </c>
      <c r="J23" s="19">
        <f t="shared" si="2"/>
        <v>884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1600</v>
      </c>
      <c r="G24" s="32">
        <f t="shared" ref="G24:J24" si="4">G13+G23</f>
        <v>51.19</v>
      </c>
      <c r="H24" s="32">
        <f t="shared" si="4"/>
        <v>51.730000000000004</v>
      </c>
      <c r="I24" s="32">
        <f t="shared" si="4"/>
        <v>214.36666666666667</v>
      </c>
      <c r="J24" s="32">
        <f t="shared" si="4"/>
        <v>1519.88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9" t="s">
        <v>57</v>
      </c>
      <c r="F25" s="51">
        <v>150</v>
      </c>
      <c r="G25" s="51">
        <v>5.4</v>
      </c>
      <c r="H25" s="51">
        <v>5.6</v>
      </c>
      <c r="I25" s="52">
        <v>33</v>
      </c>
      <c r="J25" s="51">
        <v>204</v>
      </c>
      <c r="K25" s="60">
        <v>202</v>
      </c>
      <c r="L25" s="40"/>
    </row>
    <row r="26" spans="1:12" ht="15" x14ac:dyDescent="0.25">
      <c r="A26" s="14"/>
      <c r="B26" s="15"/>
      <c r="C26" s="11"/>
      <c r="D26" s="6" t="s">
        <v>21</v>
      </c>
      <c r="E26" s="70" t="s">
        <v>58</v>
      </c>
      <c r="F26" s="65">
        <v>110</v>
      </c>
      <c r="G26" s="65">
        <v>7.08</v>
      </c>
      <c r="H26" s="65">
        <v>9.08</v>
      </c>
      <c r="I26" s="66">
        <v>7.1</v>
      </c>
      <c r="J26" s="65">
        <v>138.69999999999999</v>
      </c>
      <c r="K26" s="67" t="s">
        <v>60</v>
      </c>
      <c r="L26" s="43"/>
    </row>
    <row r="27" spans="1:12" ht="15" x14ac:dyDescent="0.25">
      <c r="A27" s="14"/>
      <c r="B27" s="15"/>
      <c r="C27" s="11"/>
      <c r="D27" s="7" t="s">
        <v>22</v>
      </c>
      <c r="E27" s="53" t="s">
        <v>59</v>
      </c>
      <c r="F27" s="54">
        <v>200</v>
      </c>
      <c r="G27" s="54">
        <v>0.2</v>
      </c>
      <c r="H27" s="54">
        <v>0</v>
      </c>
      <c r="I27" s="55">
        <v>9</v>
      </c>
      <c r="J27" s="54">
        <v>38</v>
      </c>
      <c r="K27" s="61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54</v>
      </c>
      <c r="F28" s="54">
        <v>40</v>
      </c>
      <c r="G28" s="54">
        <v>2</v>
      </c>
      <c r="H28" s="54">
        <v>0</v>
      </c>
      <c r="I28" s="55">
        <v>19.399999999999999</v>
      </c>
      <c r="J28" s="54">
        <v>92.4</v>
      </c>
      <c r="K28" s="61">
        <v>573</v>
      </c>
      <c r="L28" s="43"/>
    </row>
    <row r="29" spans="1:12" ht="15" x14ac:dyDescent="0.25">
      <c r="A29" s="14"/>
      <c r="B29" s="15"/>
      <c r="C29" s="11"/>
      <c r="D29" s="7" t="s">
        <v>24</v>
      </c>
      <c r="E29" s="53" t="s">
        <v>41</v>
      </c>
      <c r="F29" s="54">
        <v>100</v>
      </c>
      <c r="G29" s="54">
        <v>1.35</v>
      </c>
      <c r="H29" s="54">
        <v>0.34499999999999997</v>
      </c>
      <c r="I29" s="55">
        <v>15.950000000000003</v>
      </c>
      <c r="J29" s="54">
        <v>72.3</v>
      </c>
      <c r="K29" s="61" t="s">
        <v>45</v>
      </c>
      <c r="L29" s="43"/>
    </row>
    <row r="30" spans="1:12" ht="15" x14ac:dyDescent="0.25">
      <c r="A30" s="14"/>
      <c r="B30" s="15"/>
      <c r="C30" s="11"/>
      <c r="D30" s="6" t="s">
        <v>46</v>
      </c>
      <c r="E30" s="63" t="s">
        <v>42</v>
      </c>
      <c r="F30" s="56">
        <v>115</v>
      </c>
      <c r="G30" s="56">
        <v>2.8</v>
      </c>
      <c r="H30" s="56">
        <v>3.9</v>
      </c>
      <c r="I30" s="57">
        <v>15.6</v>
      </c>
      <c r="J30" s="56">
        <v>104.7</v>
      </c>
      <c r="K30" s="68" t="s">
        <v>45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18.830000000000002</v>
      </c>
      <c r="H32" s="19">
        <f t="shared" ref="H32" si="7">SUM(H25:H31)</f>
        <v>18.925000000000001</v>
      </c>
      <c r="I32" s="19">
        <f t="shared" ref="I32" si="8">SUM(I25:I31)</f>
        <v>100.05</v>
      </c>
      <c r="J32" s="19">
        <f t="shared" ref="J32:L32" si="9">SUM(J25:J31)</f>
        <v>650.1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61</v>
      </c>
      <c r="F33" s="65">
        <v>60</v>
      </c>
      <c r="G33" s="65">
        <v>1.2</v>
      </c>
      <c r="H33" s="65">
        <v>4.3</v>
      </c>
      <c r="I33" s="66">
        <v>6.3</v>
      </c>
      <c r="J33" s="65">
        <v>68.7</v>
      </c>
      <c r="K33" s="67">
        <v>75.739999999999995</v>
      </c>
      <c r="L33" s="43"/>
    </row>
    <row r="34" spans="1:12" ht="15" x14ac:dyDescent="0.25">
      <c r="A34" s="14"/>
      <c r="B34" s="15"/>
      <c r="C34" s="11"/>
      <c r="D34" s="7" t="s">
        <v>27</v>
      </c>
      <c r="E34" s="53" t="s">
        <v>62</v>
      </c>
      <c r="F34" s="54">
        <v>200</v>
      </c>
      <c r="G34" s="54">
        <v>8.3000000000000007</v>
      </c>
      <c r="H34" s="54">
        <v>10.6</v>
      </c>
      <c r="I34" s="55">
        <v>8.85</v>
      </c>
      <c r="J34" s="54">
        <v>140</v>
      </c>
      <c r="K34" s="61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53" t="s">
        <v>63</v>
      </c>
      <c r="F35" s="54">
        <v>200</v>
      </c>
      <c r="G35" s="54">
        <v>11.4</v>
      </c>
      <c r="H35" s="54">
        <v>12</v>
      </c>
      <c r="I35" s="55">
        <v>40</v>
      </c>
      <c r="J35" s="54">
        <v>313.10000000000002</v>
      </c>
      <c r="K35" s="61" t="s">
        <v>65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3" t="s">
        <v>64</v>
      </c>
      <c r="F37" s="54">
        <v>200</v>
      </c>
      <c r="G37" s="54">
        <v>0.17</v>
      </c>
      <c r="H37" s="54">
        <v>0.04</v>
      </c>
      <c r="I37" s="54">
        <v>25</v>
      </c>
      <c r="J37" s="54">
        <v>98.5</v>
      </c>
      <c r="K37" s="61">
        <v>491</v>
      </c>
      <c r="L37" s="43"/>
    </row>
    <row r="38" spans="1:12" ht="15" x14ac:dyDescent="0.25">
      <c r="A38" s="14"/>
      <c r="B38" s="15"/>
      <c r="C38" s="11"/>
      <c r="D38" s="7" t="s">
        <v>31</v>
      </c>
      <c r="E38" s="53" t="s">
        <v>54</v>
      </c>
      <c r="F38" s="54">
        <v>20</v>
      </c>
      <c r="G38" s="54">
        <v>1.5</v>
      </c>
      <c r="H38" s="54">
        <v>0</v>
      </c>
      <c r="I38" s="55">
        <v>9.6999999999999993</v>
      </c>
      <c r="J38" s="54">
        <v>46.2</v>
      </c>
      <c r="K38" s="61">
        <v>573</v>
      </c>
      <c r="L38" s="43"/>
    </row>
    <row r="39" spans="1:12" ht="15" x14ac:dyDescent="0.25">
      <c r="A39" s="14"/>
      <c r="B39" s="15"/>
      <c r="C39" s="11"/>
      <c r="D39" s="7" t="s">
        <v>32</v>
      </c>
      <c r="E39" s="53" t="s">
        <v>55</v>
      </c>
      <c r="F39" s="54">
        <v>20</v>
      </c>
      <c r="G39" s="54">
        <v>1</v>
      </c>
      <c r="H39" s="54">
        <v>0</v>
      </c>
      <c r="I39" s="55">
        <v>9.1999999999999993</v>
      </c>
      <c r="J39" s="54">
        <v>42.3</v>
      </c>
      <c r="K39" s="61">
        <v>574</v>
      </c>
      <c r="L39" s="43"/>
    </row>
    <row r="40" spans="1:12" ht="15" x14ac:dyDescent="0.25">
      <c r="A40" s="14"/>
      <c r="B40" s="15"/>
      <c r="C40" s="11"/>
      <c r="D40" s="6" t="s">
        <v>47</v>
      </c>
      <c r="E40" s="53" t="s">
        <v>43</v>
      </c>
      <c r="F40" s="54">
        <v>30</v>
      </c>
      <c r="G40" s="54">
        <v>1.7</v>
      </c>
      <c r="H40" s="54">
        <v>2</v>
      </c>
      <c r="I40" s="55">
        <v>10.5</v>
      </c>
      <c r="J40" s="54">
        <v>63</v>
      </c>
      <c r="K40" s="68" t="s">
        <v>45</v>
      </c>
      <c r="L40" s="43"/>
    </row>
    <row r="41" spans="1:12" ht="15" x14ac:dyDescent="0.25">
      <c r="A41" s="14"/>
      <c r="B41" s="15"/>
      <c r="C41" s="11"/>
      <c r="D41" s="6" t="s">
        <v>46</v>
      </c>
      <c r="E41" s="53" t="s">
        <v>42</v>
      </c>
      <c r="F41" s="54">
        <v>115</v>
      </c>
      <c r="G41" s="54">
        <v>2.8</v>
      </c>
      <c r="H41" s="54">
        <v>3.9</v>
      </c>
      <c r="I41" s="54">
        <v>15.6</v>
      </c>
      <c r="J41" s="54">
        <v>104.7</v>
      </c>
      <c r="K41" s="68" t="s">
        <v>45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28.07</v>
      </c>
      <c r="H42" s="19">
        <f t="shared" ref="H42" si="11">SUM(H33:H41)</f>
        <v>32.839999999999996</v>
      </c>
      <c r="I42" s="19">
        <f t="shared" ref="I42" si="12">SUM(I33:I41)</f>
        <v>125.15</v>
      </c>
      <c r="J42" s="19">
        <f t="shared" ref="J42:L42" si="13">SUM(J33:J41)</f>
        <v>876.5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1560</v>
      </c>
      <c r="G43" s="32">
        <f t="shared" ref="G43" si="14">G32+G42</f>
        <v>46.900000000000006</v>
      </c>
      <c r="H43" s="32">
        <f t="shared" ref="H43" si="15">H32+H42</f>
        <v>51.765000000000001</v>
      </c>
      <c r="I43" s="32">
        <f t="shared" ref="I43" si="16">I32+I42</f>
        <v>225.2</v>
      </c>
      <c r="J43" s="32">
        <f t="shared" ref="J43:L43" si="17">J32+J42</f>
        <v>1526.6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2" t="s">
        <v>66</v>
      </c>
      <c r="F44" s="51">
        <v>250</v>
      </c>
      <c r="G44" s="51">
        <v>13.5</v>
      </c>
      <c r="H44" s="51">
        <v>11.5</v>
      </c>
      <c r="I44" s="52">
        <v>40.5</v>
      </c>
      <c r="J44" s="51">
        <v>319.5</v>
      </c>
      <c r="K44" s="60" t="s">
        <v>70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3" t="s">
        <v>67</v>
      </c>
      <c r="F46" s="54">
        <v>200</v>
      </c>
      <c r="G46" s="54">
        <v>0.17</v>
      </c>
      <c r="H46" s="54">
        <v>0.04</v>
      </c>
      <c r="I46" s="55">
        <v>9.1</v>
      </c>
      <c r="J46" s="54">
        <v>36</v>
      </c>
      <c r="K46" s="61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68</v>
      </c>
      <c r="F47" s="54">
        <v>40</v>
      </c>
      <c r="G47" s="54">
        <v>1</v>
      </c>
      <c r="H47" s="54">
        <v>0.2</v>
      </c>
      <c r="I47" s="55">
        <v>20.037500000000001</v>
      </c>
      <c r="J47" s="54">
        <v>84</v>
      </c>
      <c r="K47" s="61">
        <v>576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54">
        <v>100</v>
      </c>
      <c r="G48" s="54">
        <v>1.35</v>
      </c>
      <c r="H48" s="54">
        <v>0.34499999999999997</v>
      </c>
      <c r="I48" s="55">
        <v>15.950000000000003</v>
      </c>
      <c r="J48" s="54">
        <v>72.3</v>
      </c>
      <c r="K48" s="68" t="s">
        <v>45</v>
      </c>
      <c r="L48" s="43"/>
    </row>
    <row r="49" spans="1:12" ht="15" x14ac:dyDescent="0.25">
      <c r="A49" s="23"/>
      <c r="B49" s="15"/>
      <c r="C49" s="11"/>
      <c r="D49" s="6" t="s">
        <v>47</v>
      </c>
      <c r="E49" s="63" t="s">
        <v>69</v>
      </c>
      <c r="F49" s="56">
        <v>10</v>
      </c>
      <c r="G49" s="56">
        <v>0.1</v>
      </c>
      <c r="H49" s="56">
        <v>7.25</v>
      </c>
      <c r="I49" s="57">
        <v>0.13999999999999996</v>
      </c>
      <c r="J49" s="56">
        <v>65.84</v>
      </c>
      <c r="K49" s="68">
        <v>14</v>
      </c>
      <c r="L49" s="43"/>
    </row>
    <row r="50" spans="1:12" ht="15" x14ac:dyDescent="0.25">
      <c r="A50" s="23"/>
      <c r="B50" s="15"/>
      <c r="C50" s="11"/>
      <c r="D50" s="6" t="s">
        <v>46</v>
      </c>
      <c r="E50" s="63" t="s">
        <v>42</v>
      </c>
      <c r="F50" s="56">
        <v>115</v>
      </c>
      <c r="G50" s="56">
        <v>2.8</v>
      </c>
      <c r="H50" s="56">
        <v>3.9</v>
      </c>
      <c r="I50" s="57">
        <v>15.6</v>
      </c>
      <c r="J50" s="56">
        <v>104.7</v>
      </c>
      <c r="K50" s="68" t="s">
        <v>45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8">SUM(G44:G50)</f>
        <v>18.920000000000002</v>
      </c>
      <c r="H51" s="19">
        <f t="shared" ref="H51" si="19">SUM(H44:H50)</f>
        <v>23.234999999999999</v>
      </c>
      <c r="I51" s="19">
        <f t="shared" ref="I51" si="20">SUM(I44:I50)</f>
        <v>101.3275</v>
      </c>
      <c r="J51" s="19">
        <f t="shared" ref="J51:L51" si="21">SUM(J44:J50)</f>
        <v>682.34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71</v>
      </c>
      <c r="F52" s="65">
        <v>60</v>
      </c>
      <c r="G52" s="65">
        <v>2.72</v>
      </c>
      <c r="H52" s="65">
        <v>2.72</v>
      </c>
      <c r="I52" s="66">
        <v>7</v>
      </c>
      <c r="J52" s="65">
        <v>63.179999999999993</v>
      </c>
      <c r="K52" s="67" t="s">
        <v>76</v>
      </c>
      <c r="L52" s="43"/>
    </row>
    <row r="53" spans="1:12" ht="15" x14ac:dyDescent="0.25">
      <c r="A53" s="23"/>
      <c r="B53" s="15"/>
      <c r="C53" s="11"/>
      <c r="D53" s="7" t="s">
        <v>27</v>
      </c>
      <c r="E53" s="53" t="s">
        <v>72</v>
      </c>
      <c r="F53" s="54">
        <v>200</v>
      </c>
      <c r="G53" s="54">
        <v>7.75</v>
      </c>
      <c r="H53" s="54">
        <v>6.5</v>
      </c>
      <c r="I53" s="55">
        <v>12.75</v>
      </c>
      <c r="J53" s="54">
        <v>141.30000000000001</v>
      </c>
      <c r="K53" s="61">
        <v>108</v>
      </c>
      <c r="L53" s="43"/>
    </row>
    <row r="54" spans="1:12" ht="15" x14ac:dyDescent="0.25">
      <c r="A54" s="23"/>
      <c r="B54" s="15"/>
      <c r="C54" s="11"/>
      <c r="D54" s="7" t="s">
        <v>28</v>
      </c>
      <c r="E54" s="73" t="s">
        <v>73</v>
      </c>
      <c r="F54" s="54">
        <v>110</v>
      </c>
      <c r="G54" s="54">
        <v>9.1999999999999993</v>
      </c>
      <c r="H54" s="54">
        <v>7.7</v>
      </c>
      <c r="I54" s="55">
        <v>12</v>
      </c>
      <c r="J54" s="54">
        <v>170</v>
      </c>
      <c r="K54" s="61" t="s">
        <v>77</v>
      </c>
      <c r="L54" s="43"/>
    </row>
    <row r="55" spans="1:12" ht="15" x14ac:dyDescent="0.25">
      <c r="A55" s="23"/>
      <c r="B55" s="15"/>
      <c r="C55" s="11"/>
      <c r="D55" s="7" t="s">
        <v>29</v>
      </c>
      <c r="E55" s="73" t="s">
        <v>74</v>
      </c>
      <c r="F55" s="54">
        <v>150</v>
      </c>
      <c r="G55" s="54">
        <v>5.4</v>
      </c>
      <c r="H55" s="54">
        <v>9.1999999999999993</v>
      </c>
      <c r="I55" s="55">
        <v>26.4</v>
      </c>
      <c r="J55" s="54">
        <v>210</v>
      </c>
      <c r="K55" s="61" t="s">
        <v>78</v>
      </c>
      <c r="L55" s="43"/>
    </row>
    <row r="56" spans="1:12" ht="15" x14ac:dyDescent="0.25">
      <c r="A56" s="23"/>
      <c r="B56" s="15"/>
      <c r="C56" s="11"/>
      <c r="D56" s="7" t="s">
        <v>30</v>
      </c>
      <c r="E56" s="53" t="s">
        <v>75</v>
      </c>
      <c r="F56" s="54">
        <v>200</v>
      </c>
      <c r="G56" s="54">
        <v>0.3</v>
      </c>
      <c r="H56" s="54">
        <v>0.1</v>
      </c>
      <c r="I56" s="54">
        <v>23.666666666666668</v>
      </c>
      <c r="J56" s="54">
        <v>96</v>
      </c>
      <c r="K56" s="61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53" t="s">
        <v>54</v>
      </c>
      <c r="F57" s="54">
        <v>20</v>
      </c>
      <c r="G57" s="54">
        <v>1.5</v>
      </c>
      <c r="H57" s="54">
        <v>0</v>
      </c>
      <c r="I57" s="55">
        <v>9.6999999999999993</v>
      </c>
      <c r="J57" s="54">
        <v>46.2</v>
      </c>
      <c r="K57" s="61">
        <v>573</v>
      </c>
      <c r="L57" s="43"/>
    </row>
    <row r="58" spans="1:12" ht="15" x14ac:dyDescent="0.25">
      <c r="A58" s="23"/>
      <c r="B58" s="15"/>
      <c r="C58" s="11"/>
      <c r="D58" s="7" t="s">
        <v>32</v>
      </c>
      <c r="E58" s="53" t="s">
        <v>55</v>
      </c>
      <c r="F58" s="54">
        <v>20</v>
      </c>
      <c r="G58" s="54">
        <v>1</v>
      </c>
      <c r="H58" s="54">
        <v>0</v>
      </c>
      <c r="I58" s="55">
        <v>9.1999999999999993</v>
      </c>
      <c r="J58" s="54">
        <v>42.3</v>
      </c>
      <c r="K58" s="61">
        <v>574</v>
      </c>
      <c r="L58" s="43"/>
    </row>
    <row r="59" spans="1:12" ht="15" x14ac:dyDescent="0.25">
      <c r="A59" s="23"/>
      <c r="B59" s="15"/>
      <c r="C59" s="11"/>
      <c r="D59" s="6" t="s">
        <v>47</v>
      </c>
      <c r="E59" s="53" t="s">
        <v>43</v>
      </c>
      <c r="F59" s="54">
        <v>30</v>
      </c>
      <c r="G59" s="54">
        <v>1.7</v>
      </c>
      <c r="H59" s="54">
        <v>2</v>
      </c>
      <c r="I59" s="55">
        <v>10.5</v>
      </c>
      <c r="J59" s="54">
        <v>63</v>
      </c>
      <c r="K59" s="61" t="s">
        <v>45</v>
      </c>
      <c r="L59" s="43"/>
    </row>
    <row r="60" spans="1:12" ht="15" x14ac:dyDescent="0.25">
      <c r="A60" s="23"/>
      <c r="B60" s="15"/>
      <c r="C60" s="11"/>
      <c r="D60" s="6" t="s">
        <v>46</v>
      </c>
      <c r="E60" s="53" t="s">
        <v>42</v>
      </c>
      <c r="F60" s="54">
        <v>115</v>
      </c>
      <c r="G60" s="54">
        <v>2.8</v>
      </c>
      <c r="H60" s="54">
        <v>3.9</v>
      </c>
      <c r="I60" s="54">
        <v>15.6</v>
      </c>
      <c r="J60" s="54">
        <v>104.7</v>
      </c>
      <c r="K60" s="61" t="s">
        <v>45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905</v>
      </c>
      <c r="G61" s="19">
        <f t="shared" ref="G61" si="22">SUM(G52:G60)</f>
        <v>32.369999999999997</v>
      </c>
      <c r="H61" s="19">
        <f t="shared" ref="H61" si="23">SUM(H52:H60)</f>
        <v>32.120000000000005</v>
      </c>
      <c r="I61" s="19">
        <f t="shared" ref="I61" si="24">SUM(I52:I60)</f>
        <v>126.81666666666666</v>
      </c>
      <c r="J61" s="19">
        <f t="shared" ref="J61:L61" si="25">SUM(J52:J60)</f>
        <v>936.68000000000006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1620</v>
      </c>
      <c r="G62" s="32">
        <f t="shared" ref="G62" si="26">G51+G61</f>
        <v>51.29</v>
      </c>
      <c r="H62" s="32">
        <f t="shared" ref="H62" si="27">H51+H61</f>
        <v>55.355000000000004</v>
      </c>
      <c r="I62" s="32">
        <f t="shared" ref="I62" si="28">I51+I61</f>
        <v>228.14416666666665</v>
      </c>
      <c r="J62" s="32">
        <f t="shared" ref="J62:L62" si="29">J51+J61</f>
        <v>1619.02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2" t="s">
        <v>79</v>
      </c>
      <c r="F63" s="74">
        <v>170</v>
      </c>
      <c r="G63" s="51">
        <v>13.1</v>
      </c>
      <c r="H63" s="51">
        <v>14</v>
      </c>
      <c r="I63" s="52">
        <v>36.5</v>
      </c>
      <c r="J63" s="51">
        <v>330</v>
      </c>
      <c r="K63" s="60" t="s">
        <v>82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3" t="s">
        <v>40</v>
      </c>
      <c r="F65" s="54">
        <v>200</v>
      </c>
      <c r="G65" s="54"/>
      <c r="H65" s="54">
        <v>0.04</v>
      </c>
      <c r="I65" s="55">
        <v>9.1</v>
      </c>
      <c r="J65" s="54">
        <v>36</v>
      </c>
      <c r="K65" s="61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3" t="s">
        <v>80</v>
      </c>
      <c r="F67" s="75" t="s">
        <v>81</v>
      </c>
      <c r="G67" s="54">
        <v>2.1</v>
      </c>
      <c r="H67" s="54">
        <v>0.5</v>
      </c>
      <c r="I67" s="55">
        <v>24</v>
      </c>
      <c r="J67" s="54">
        <v>108.5</v>
      </c>
      <c r="K67" s="61" t="s">
        <v>45</v>
      </c>
      <c r="L67" s="43"/>
    </row>
    <row r="68" spans="1:12" ht="15" x14ac:dyDescent="0.25">
      <c r="A68" s="23"/>
      <c r="B68" s="15"/>
      <c r="C68" s="11"/>
      <c r="D68" s="6" t="s">
        <v>47</v>
      </c>
      <c r="E68" s="42" t="s">
        <v>43</v>
      </c>
      <c r="F68" s="56">
        <v>30</v>
      </c>
      <c r="G68" s="56">
        <v>1.7</v>
      </c>
      <c r="H68" s="56">
        <v>2</v>
      </c>
      <c r="I68" s="57">
        <v>10.5</v>
      </c>
      <c r="J68" s="56">
        <v>63</v>
      </c>
      <c r="K68" s="61" t="s">
        <v>45</v>
      </c>
      <c r="L68" s="43"/>
    </row>
    <row r="69" spans="1:12" ht="15" x14ac:dyDescent="0.25">
      <c r="A69" s="23"/>
      <c r="B69" s="15"/>
      <c r="C69" s="11"/>
      <c r="D69" s="6" t="s">
        <v>46</v>
      </c>
      <c r="E69" s="63" t="s">
        <v>42</v>
      </c>
      <c r="F69" s="56">
        <v>115</v>
      </c>
      <c r="G69" s="56">
        <v>2.8</v>
      </c>
      <c r="H69" s="56">
        <v>3.9</v>
      </c>
      <c r="I69" s="57">
        <v>15.6</v>
      </c>
      <c r="J69" s="56">
        <v>104.7</v>
      </c>
      <c r="K69" s="61" t="s">
        <v>45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93">
        <v>645</v>
      </c>
      <c r="G70" s="19">
        <f t="shared" ref="G70" si="30">SUM(G63:G69)</f>
        <v>19.7</v>
      </c>
      <c r="H70" s="19">
        <f t="shared" ref="H70" si="31">SUM(H63:H69)</f>
        <v>20.439999999999998</v>
      </c>
      <c r="I70" s="19">
        <f t="shared" ref="I70" si="32">SUM(I63:I69)</f>
        <v>95.699999999999989</v>
      </c>
      <c r="J70" s="19">
        <f t="shared" ref="J70:L70" si="33">SUM(J63:J69)</f>
        <v>642.20000000000005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51</v>
      </c>
      <c r="F71" s="65">
        <v>60</v>
      </c>
      <c r="G71" s="65">
        <v>0</v>
      </c>
      <c r="H71" s="65">
        <v>0</v>
      </c>
      <c r="I71" s="66">
        <v>1.2</v>
      </c>
      <c r="J71" s="65">
        <v>4.8</v>
      </c>
      <c r="K71" s="67">
        <v>70.709999999999994</v>
      </c>
      <c r="L71" s="43"/>
    </row>
    <row r="72" spans="1:12" ht="15" x14ac:dyDescent="0.25">
      <c r="A72" s="23"/>
      <c r="B72" s="15"/>
      <c r="C72" s="11"/>
      <c r="D72" s="7" t="s">
        <v>27</v>
      </c>
      <c r="E72" s="73" t="s">
        <v>83</v>
      </c>
      <c r="F72" s="54">
        <v>200</v>
      </c>
      <c r="G72" s="54">
        <v>8.5</v>
      </c>
      <c r="H72" s="54">
        <v>9.5</v>
      </c>
      <c r="I72" s="55">
        <v>4.2699999999999996</v>
      </c>
      <c r="J72" s="54">
        <v>131</v>
      </c>
      <c r="K72" s="61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73" t="s">
        <v>58</v>
      </c>
      <c r="F73" s="54">
        <v>110</v>
      </c>
      <c r="G73" s="54">
        <v>8.08</v>
      </c>
      <c r="H73" s="54">
        <v>9.08</v>
      </c>
      <c r="I73" s="55">
        <v>7.1</v>
      </c>
      <c r="J73" s="54">
        <v>145</v>
      </c>
      <c r="K73" s="61" t="s">
        <v>60</v>
      </c>
      <c r="L73" s="43"/>
    </row>
    <row r="74" spans="1:12" ht="15" x14ac:dyDescent="0.25">
      <c r="A74" s="23"/>
      <c r="B74" s="15"/>
      <c r="C74" s="11"/>
      <c r="D74" s="7" t="s">
        <v>29</v>
      </c>
      <c r="E74" s="73" t="s">
        <v>84</v>
      </c>
      <c r="F74" s="54">
        <v>150</v>
      </c>
      <c r="G74" s="54">
        <v>6.9</v>
      </c>
      <c r="H74" s="54">
        <v>5.3</v>
      </c>
      <c r="I74" s="55">
        <v>43.5</v>
      </c>
      <c r="J74" s="54">
        <v>249.3</v>
      </c>
      <c r="K74" s="61">
        <v>171</v>
      </c>
      <c r="L74" s="43"/>
    </row>
    <row r="75" spans="1:12" ht="15" x14ac:dyDescent="0.25">
      <c r="A75" s="23"/>
      <c r="B75" s="15"/>
      <c r="C75" s="11"/>
      <c r="D75" s="7" t="s">
        <v>30</v>
      </c>
      <c r="E75" s="53" t="s">
        <v>86</v>
      </c>
      <c r="F75" s="54">
        <v>200</v>
      </c>
      <c r="G75" s="54">
        <v>0.27</v>
      </c>
      <c r="H75" s="54">
        <v>0.1</v>
      </c>
      <c r="I75" s="54">
        <v>25.55</v>
      </c>
      <c r="J75" s="54">
        <v>108.2</v>
      </c>
      <c r="K75" s="61">
        <v>484</v>
      </c>
      <c r="L75" s="43"/>
    </row>
    <row r="76" spans="1:12" ht="15" x14ac:dyDescent="0.25">
      <c r="A76" s="23"/>
      <c r="B76" s="15"/>
      <c r="C76" s="11"/>
      <c r="D76" s="7" t="s">
        <v>31</v>
      </c>
      <c r="E76" s="53" t="s">
        <v>54</v>
      </c>
      <c r="F76" s="54">
        <v>20</v>
      </c>
      <c r="G76" s="54">
        <v>1.5</v>
      </c>
      <c r="H76" s="54">
        <v>0</v>
      </c>
      <c r="I76" s="55">
        <v>9.6999999999999993</v>
      </c>
      <c r="J76" s="54">
        <v>46.2</v>
      </c>
      <c r="K76" s="61">
        <v>573</v>
      </c>
      <c r="L76" s="43"/>
    </row>
    <row r="77" spans="1:12" ht="15" x14ac:dyDescent="0.25">
      <c r="A77" s="23"/>
      <c r="B77" s="15"/>
      <c r="C77" s="11"/>
      <c r="D77" s="7" t="s">
        <v>32</v>
      </c>
      <c r="E77" s="53" t="s">
        <v>55</v>
      </c>
      <c r="F77" s="54">
        <v>20</v>
      </c>
      <c r="G77" s="54">
        <v>1</v>
      </c>
      <c r="H77" s="54">
        <v>0</v>
      </c>
      <c r="I77" s="55">
        <v>9.1999999999999993</v>
      </c>
      <c r="J77" s="54">
        <v>42.3</v>
      </c>
      <c r="K77" s="61">
        <v>574</v>
      </c>
      <c r="L77" s="43"/>
    </row>
    <row r="78" spans="1:12" ht="15" x14ac:dyDescent="0.25">
      <c r="A78" s="23"/>
      <c r="B78" s="15"/>
      <c r="C78" s="11"/>
      <c r="D78" s="6"/>
      <c r="E78" s="53" t="s">
        <v>85</v>
      </c>
      <c r="F78" s="54">
        <v>50</v>
      </c>
      <c r="G78" s="54">
        <v>6.3</v>
      </c>
      <c r="H78" s="54">
        <v>6.3</v>
      </c>
      <c r="I78" s="55">
        <v>30.8</v>
      </c>
      <c r="J78" s="54">
        <v>205.1</v>
      </c>
      <c r="K78" s="61">
        <v>294</v>
      </c>
      <c r="L78" s="43"/>
    </row>
    <row r="79" spans="1:12" ht="15" x14ac:dyDescent="0.25">
      <c r="A79" s="23"/>
      <c r="B79" s="15"/>
      <c r="C79" s="11"/>
      <c r="D79" s="6" t="s">
        <v>46</v>
      </c>
      <c r="E79" s="53" t="s">
        <v>42</v>
      </c>
      <c r="F79" s="54">
        <v>115</v>
      </c>
      <c r="G79" s="54">
        <v>2.8</v>
      </c>
      <c r="H79" s="54">
        <v>3.9</v>
      </c>
      <c r="I79" s="54">
        <v>15.6</v>
      </c>
      <c r="J79" s="54">
        <v>104.7</v>
      </c>
      <c r="K79" s="61" t="s">
        <v>45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925</v>
      </c>
      <c r="G80" s="19">
        <f t="shared" ref="G80" si="34">SUM(G71:G79)</f>
        <v>35.349999999999994</v>
      </c>
      <c r="H80" s="19">
        <f t="shared" ref="H80" si="35">SUM(H71:H79)</f>
        <v>34.18</v>
      </c>
      <c r="I80" s="19">
        <f t="shared" ref="I80" si="36">SUM(I71:I79)</f>
        <v>146.92000000000002</v>
      </c>
      <c r="J80" s="19">
        <f t="shared" ref="J80:L80" si="37">SUM(J71:J79)</f>
        <v>1036.6000000000001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1570</v>
      </c>
      <c r="G81" s="32">
        <f t="shared" ref="G81" si="38">G70+G80</f>
        <v>55.05</v>
      </c>
      <c r="H81" s="32">
        <f t="shared" ref="H81" si="39">H70+H80</f>
        <v>54.62</v>
      </c>
      <c r="I81" s="32">
        <f t="shared" ref="I81" si="40">I70+I80</f>
        <v>242.62</v>
      </c>
      <c r="J81" s="32">
        <f t="shared" ref="J81:L81" si="41">J70+J80</f>
        <v>1678.8000000000002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2" t="s">
        <v>87</v>
      </c>
      <c r="F82" s="74">
        <v>200</v>
      </c>
      <c r="G82" s="51">
        <v>11.8</v>
      </c>
      <c r="H82" s="51">
        <v>15.1</v>
      </c>
      <c r="I82" s="52">
        <v>41.7</v>
      </c>
      <c r="J82" s="51">
        <v>347</v>
      </c>
      <c r="K82" s="60">
        <v>175</v>
      </c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3" t="s">
        <v>59</v>
      </c>
      <c r="F84" s="74">
        <v>200</v>
      </c>
      <c r="G84" s="54">
        <v>0.2</v>
      </c>
      <c r="H84" s="54">
        <v>0</v>
      </c>
      <c r="I84" s="55">
        <v>9</v>
      </c>
      <c r="J84" s="54">
        <v>38</v>
      </c>
      <c r="K84" s="61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75">
        <v>100</v>
      </c>
      <c r="G86" s="54">
        <v>1.35</v>
      </c>
      <c r="H86" s="54">
        <v>0.34499999999999997</v>
      </c>
      <c r="I86" s="55">
        <v>15.950000000000003</v>
      </c>
      <c r="J86" s="54">
        <v>72.3</v>
      </c>
      <c r="K86" s="61" t="s">
        <v>45</v>
      </c>
      <c r="L86" s="43"/>
    </row>
    <row r="87" spans="1:12" ht="15" x14ac:dyDescent="0.25">
      <c r="A87" s="23"/>
      <c r="B87" s="15"/>
      <c r="C87" s="11"/>
      <c r="D87" s="6" t="s">
        <v>47</v>
      </c>
      <c r="E87" s="63" t="s">
        <v>43</v>
      </c>
      <c r="F87" s="56">
        <v>30</v>
      </c>
      <c r="G87" s="56">
        <v>1.7</v>
      </c>
      <c r="H87" s="56">
        <v>2</v>
      </c>
      <c r="I87" s="57">
        <v>10.5</v>
      </c>
      <c r="J87" s="56">
        <v>63</v>
      </c>
      <c r="K87" s="61" t="s">
        <v>45</v>
      </c>
      <c r="L87" s="43"/>
    </row>
    <row r="88" spans="1:12" ht="15" x14ac:dyDescent="0.25">
      <c r="A88" s="23"/>
      <c r="B88" s="15"/>
      <c r="C88" s="11"/>
      <c r="D88" s="6" t="s">
        <v>46</v>
      </c>
      <c r="E88" s="63" t="s">
        <v>42</v>
      </c>
      <c r="F88" s="56">
        <v>115</v>
      </c>
      <c r="G88" s="56">
        <v>2.8</v>
      </c>
      <c r="H88" s="56">
        <v>3.9</v>
      </c>
      <c r="I88" s="57">
        <v>15.6</v>
      </c>
      <c r="J88" s="56">
        <v>104.7</v>
      </c>
      <c r="K88" s="61" t="s">
        <v>45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17.849999999999998</v>
      </c>
      <c r="H89" s="19">
        <f t="shared" ref="H89" si="43">SUM(H82:H88)</f>
        <v>21.344999999999999</v>
      </c>
      <c r="I89" s="19">
        <f t="shared" ref="I89" si="44">SUM(I82:I88)</f>
        <v>92.75</v>
      </c>
      <c r="J89" s="19">
        <f t="shared" ref="J89:L89" si="45">SUM(J82:J88)</f>
        <v>625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0" t="s">
        <v>88</v>
      </c>
      <c r="F90" s="65">
        <v>60</v>
      </c>
      <c r="G90" s="65">
        <v>0.7</v>
      </c>
      <c r="H90" s="65">
        <v>1.22</v>
      </c>
      <c r="I90" s="66">
        <v>2.82</v>
      </c>
      <c r="J90" s="65">
        <v>29</v>
      </c>
      <c r="K90" s="67" t="s">
        <v>92</v>
      </c>
      <c r="L90" s="43"/>
    </row>
    <row r="91" spans="1:12" ht="15" x14ac:dyDescent="0.25">
      <c r="A91" s="23"/>
      <c r="B91" s="15"/>
      <c r="C91" s="11"/>
      <c r="D91" s="7" t="s">
        <v>27</v>
      </c>
      <c r="E91" s="73" t="s">
        <v>89</v>
      </c>
      <c r="F91" s="54">
        <v>200</v>
      </c>
      <c r="G91" s="54">
        <v>6.2</v>
      </c>
      <c r="H91" s="54">
        <v>8.6999999999999993</v>
      </c>
      <c r="I91" s="55">
        <v>18.37</v>
      </c>
      <c r="J91" s="54">
        <v>180</v>
      </c>
      <c r="K91" s="61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73" t="s">
        <v>90</v>
      </c>
      <c r="F92" s="54">
        <v>110</v>
      </c>
      <c r="G92" s="54">
        <v>9.1999999999999993</v>
      </c>
      <c r="H92" s="54">
        <v>7.6999999999999993</v>
      </c>
      <c r="I92" s="55">
        <v>10.1</v>
      </c>
      <c r="J92" s="54">
        <v>132.5</v>
      </c>
      <c r="K92" s="61" t="s">
        <v>93</v>
      </c>
      <c r="L92" s="43"/>
    </row>
    <row r="93" spans="1:12" ht="15" x14ac:dyDescent="0.25">
      <c r="A93" s="23"/>
      <c r="B93" s="15"/>
      <c r="C93" s="11"/>
      <c r="D93" s="7" t="s">
        <v>29</v>
      </c>
      <c r="E93" s="73" t="s">
        <v>91</v>
      </c>
      <c r="F93" s="54">
        <v>150</v>
      </c>
      <c r="G93" s="54">
        <v>6.8</v>
      </c>
      <c r="H93" s="54">
        <v>1.4</v>
      </c>
      <c r="I93" s="55">
        <v>23</v>
      </c>
      <c r="J93" s="54">
        <v>162</v>
      </c>
      <c r="K93" s="61">
        <v>172</v>
      </c>
      <c r="L93" s="43"/>
    </row>
    <row r="94" spans="1:12" ht="15" x14ac:dyDescent="0.25">
      <c r="A94" s="23"/>
      <c r="B94" s="15"/>
      <c r="C94" s="11"/>
      <c r="D94" s="7" t="s">
        <v>30</v>
      </c>
      <c r="E94" s="53" t="s">
        <v>56</v>
      </c>
      <c r="F94" s="54">
        <v>200</v>
      </c>
      <c r="G94" s="54">
        <v>0.3</v>
      </c>
      <c r="H94" s="54">
        <v>0.1</v>
      </c>
      <c r="I94" s="54">
        <v>23.666666666666668</v>
      </c>
      <c r="J94" s="54">
        <v>96</v>
      </c>
      <c r="K94" s="61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53" t="s">
        <v>54</v>
      </c>
      <c r="F95" s="54">
        <v>20</v>
      </c>
      <c r="G95" s="54">
        <v>1.5</v>
      </c>
      <c r="H95" s="54">
        <v>0</v>
      </c>
      <c r="I95" s="55">
        <v>9.6999999999999993</v>
      </c>
      <c r="J95" s="54">
        <v>46.2</v>
      </c>
      <c r="K95" s="61">
        <v>573</v>
      </c>
      <c r="L95" s="43"/>
    </row>
    <row r="96" spans="1:12" ht="15" x14ac:dyDescent="0.25">
      <c r="A96" s="23"/>
      <c r="B96" s="15"/>
      <c r="C96" s="11"/>
      <c r="D96" s="7" t="s">
        <v>32</v>
      </c>
      <c r="E96" s="53" t="s">
        <v>55</v>
      </c>
      <c r="F96" s="54">
        <v>20</v>
      </c>
      <c r="G96" s="54">
        <v>1</v>
      </c>
      <c r="H96" s="54">
        <v>0</v>
      </c>
      <c r="I96" s="55">
        <v>9.1999999999999993</v>
      </c>
      <c r="J96" s="54">
        <v>42.3</v>
      </c>
      <c r="K96" s="61">
        <v>574</v>
      </c>
      <c r="L96" s="43"/>
    </row>
    <row r="97" spans="1:12" ht="15" x14ac:dyDescent="0.25">
      <c r="A97" s="23"/>
      <c r="B97" s="15"/>
      <c r="C97" s="11"/>
      <c r="D97" s="6" t="s">
        <v>24</v>
      </c>
      <c r="E97" s="53" t="s">
        <v>41</v>
      </c>
      <c r="F97" s="54">
        <v>100</v>
      </c>
      <c r="G97" s="54">
        <v>1.35</v>
      </c>
      <c r="H97" s="54">
        <v>0.34499999999999997</v>
      </c>
      <c r="I97" s="54">
        <v>15.950000000000003</v>
      </c>
      <c r="J97" s="54">
        <v>72.3</v>
      </c>
      <c r="K97" s="61" t="s">
        <v>45</v>
      </c>
      <c r="L97" s="43"/>
    </row>
    <row r="98" spans="1:12" ht="15" x14ac:dyDescent="0.25">
      <c r="A98" s="23"/>
      <c r="B98" s="15"/>
      <c r="C98" s="11"/>
      <c r="D98" s="6" t="s">
        <v>46</v>
      </c>
      <c r="E98" s="53" t="s">
        <v>42</v>
      </c>
      <c r="F98" s="54">
        <v>115</v>
      </c>
      <c r="G98" s="54">
        <v>2.8</v>
      </c>
      <c r="H98" s="54">
        <v>3.9</v>
      </c>
      <c r="I98" s="54">
        <v>15.6</v>
      </c>
      <c r="J98" s="54">
        <v>104.7</v>
      </c>
      <c r="K98" s="61" t="s">
        <v>45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975</v>
      </c>
      <c r="G99" s="19">
        <f t="shared" ref="G99" si="46">SUM(G90:G98)</f>
        <v>29.850000000000005</v>
      </c>
      <c r="H99" s="19">
        <f t="shared" ref="H99" si="47">SUM(H90:H98)</f>
        <v>23.364999999999995</v>
      </c>
      <c r="I99" s="19">
        <f t="shared" ref="I99" si="48">SUM(I90:I98)</f>
        <v>128.40666666666667</v>
      </c>
      <c r="J99" s="19">
        <f t="shared" ref="J99:L99" si="49">SUM(J90:J98)</f>
        <v>865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1620</v>
      </c>
      <c r="G100" s="32">
        <f t="shared" ref="G100" si="50">G89+G99</f>
        <v>47.7</v>
      </c>
      <c r="H100" s="32">
        <f t="shared" ref="H100" si="51">H89+H99</f>
        <v>44.709999999999994</v>
      </c>
      <c r="I100" s="32">
        <f t="shared" ref="I100" si="52">I89+I99</f>
        <v>221.15666666666667</v>
      </c>
      <c r="J100" s="32">
        <f t="shared" ref="J100:L100" si="53">J89+J99</f>
        <v>1490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94</v>
      </c>
      <c r="F101" s="51">
        <v>150</v>
      </c>
      <c r="G101" s="51">
        <v>10</v>
      </c>
      <c r="H101" s="51">
        <v>12</v>
      </c>
      <c r="I101" s="52">
        <v>8</v>
      </c>
      <c r="J101" s="51">
        <v>185</v>
      </c>
      <c r="K101" s="61">
        <v>212</v>
      </c>
      <c r="L101" s="40"/>
    </row>
    <row r="102" spans="1:12" ht="15" x14ac:dyDescent="0.25">
      <c r="A102" s="23"/>
      <c r="B102" s="15"/>
      <c r="C102" s="11"/>
      <c r="D102" s="71" t="s">
        <v>21</v>
      </c>
      <c r="E102" s="53" t="s">
        <v>96</v>
      </c>
      <c r="F102" s="54">
        <v>60</v>
      </c>
      <c r="G102" s="54">
        <v>7</v>
      </c>
      <c r="H102" s="54">
        <v>9</v>
      </c>
      <c r="I102" s="55">
        <v>7</v>
      </c>
      <c r="J102" s="54">
        <v>139</v>
      </c>
      <c r="K102" s="61">
        <v>280</v>
      </c>
      <c r="L102" s="43"/>
    </row>
    <row r="103" spans="1:12" ht="15.75" thickBot="1" x14ac:dyDescent="0.3">
      <c r="A103" s="23"/>
      <c r="B103" s="15"/>
      <c r="C103" s="11"/>
      <c r="D103" s="7" t="s">
        <v>22</v>
      </c>
      <c r="E103" s="62" t="s">
        <v>95</v>
      </c>
      <c r="F103" s="54">
        <v>200</v>
      </c>
      <c r="G103" s="54">
        <v>0</v>
      </c>
      <c r="H103" s="54">
        <v>0</v>
      </c>
      <c r="I103" s="55">
        <v>9</v>
      </c>
      <c r="J103" s="54">
        <v>36</v>
      </c>
      <c r="K103" s="67">
        <v>376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53" t="s">
        <v>54</v>
      </c>
      <c r="F104" s="54">
        <v>20</v>
      </c>
      <c r="G104" s="54">
        <v>2</v>
      </c>
      <c r="H104" s="54">
        <v>0</v>
      </c>
      <c r="I104" s="55">
        <v>10</v>
      </c>
      <c r="J104" s="54">
        <v>46</v>
      </c>
      <c r="K104" s="60">
        <v>573</v>
      </c>
      <c r="L104" s="43"/>
    </row>
    <row r="105" spans="1:12" ht="15" x14ac:dyDescent="0.25">
      <c r="A105" s="23"/>
      <c r="B105" s="15"/>
      <c r="C105" s="11"/>
      <c r="D105" s="7" t="s">
        <v>24</v>
      </c>
      <c r="E105" s="69" t="s">
        <v>41</v>
      </c>
      <c r="F105" s="51">
        <v>100</v>
      </c>
      <c r="G105" s="51">
        <v>1</v>
      </c>
      <c r="H105" s="51">
        <v>0</v>
      </c>
      <c r="I105" s="52">
        <v>16</v>
      </c>
      <c r="J105" s="51">
        <v>72</v>
      </c>
      <c r="K105" s="67" t="s">
        <v>45</v>
      </c>
      <c r="L105" s="43"/>
    </row>
    <row r="106" spans="1:12" ht="15" x14ac:dyDescent="0.25">
      <c r="A106" s="23"/>
      <c r="B106" s="15"/>
      <c r="C106" s="11"/>
      <c r="D106" s="76" t="s">
        <v>47</v>
      </c>
      <c r="E106" s="62" t="s">
        <v>43</v>
      </c>
      <c r="F106" s="65">
        <v>30</v>
      </c>
      <c r="G106" s="65">
        <v>2</v>
      </c>
      <c r="H106" s="65">
        <v>2</v>
      </c>
      <c r="I106" s="66">
        <v>11</v>
      </c>
      <c r="J106" s="65">
        <v>63</v>
      </c>
      <c r="K106" s="67" t="s">
        <v>45</v>
      </c>
      <c r="L106" s="43"/>
    </row>
    <row r="107" spans="1:12" ht="15" x14ac:dyDescent="0.25">
      <c r="A107" s="23"/>
      <c r="B107" s="15"/>
      <c r="C107" s="11"/>
      <c r="D107" s="6" t="s">
        <v>46</v>
      </c>
      <c r="E107" s="62" t="s">
        <v>97</v>
      </c>
      <c r="F107" s="65">
        <v>115</v>
      </c>
      <c r="G107" s="65">
        <v>3</v>
      </c>
      <c r="H107" s="65">
        <v>4</v>
      </c>
      <c r="I107" s="66">
        <v>16</v>
      </c>
      <c r="J107" s="65">
        <v>105</v>
      </c>
      <c r="K107" s="67" t="s">
        <v>45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25</v>
      </c>
      <c r="H108" s="19">
        <f t="shared" si="54"/>
        <v>27</v>
      </c>
      <c r="I108" s="19">
        <f t="shared" si="54"/>
        <v>77</v>
      </c>
      <c r="J108" s="19">
        <f t="shared" si="54"/>
        <v>646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51</v>
      </c>
      <c r="F109" s="65">
        <v>60</v>
      </c>
      <c r="G109" s="65">
        <v>0</v>
      </c>
      <c r="H109" s="65">
        <v>0</v>
      </c>
      <c r="I109" s="66">
        <v>1</v>
      </c>
      <c r="J109" s="65">
        <v>5</v>
      </c>
      <c r="K109" s="67">
        <v>70.709999999999994</v>
      </c>
      <c r="L109" s="43"/>
    </row>
    <row r="110" spans="1:12" ht="15" x14ac:dyDescent="0.25">
      <c r="A110" s="23"/>
      <c r="B110" s="15"/>
      <c r="C110" s="11"/>
      <c r="D110" s="7" t="s">
        <v>27</v>
      </c>
      <c r="E110" s="73" t="s">
        <v>98</v>
      </c>
      <c r="F110" s="54">
        <v>200</v>
      </c>
      <c r="G110" s="54">
        <v>7</v>
      </c>
      <c r="H110" s="54">
        <v>9</v>
      </c>
      <c r="I110" s="55">
        <v>32</v>
      </c>
      <c r="J110" s="54">
        <v>225</v>
      </c>
      <c r="K110" s="61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53" t="s">
        <v>99</v>
      </c>
      <c r="F111" s="54">
        <v>200</v>
      </c>
      <c r="G111" s="54">
        <v>17</v>
      </c>
      <c r="H111" s="54">
        <v>17</v>
      </c>
      <c r="I111" s="55">
        <v>24</v>
      </c>
      <c r="J111" s="54">
        <v>317</v>
      </c>
      <c r="K111" s="61">
        <v>392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100</v>
      </c>
      <c r="F113" s="54">
        <v>200</v>
      </c>
      <c r="G113" s="54">
        <v>0</v>
      </c>
      <c r="H113" s="54">
        <v>0</v>
      </c>
      <c r="I113" s="55">
        <v>24</v>
      </c>
      <c r="J113" s="54">
        <v>99</v>
      </c>
      <c r="K113" s="61">
        <v>491</v>
      </c>
      <c r="L113" s="43"/>
    </row>
    <row r="114" spans="1:12" ht="15" x14ac:dyDescent="0.25">
      <c r="A114" s="23"/>
      <c r="B114" s="15"/>
      <c r="C114" s="11"/>
      <c r="D114" s="7" t="s">
        <v>31</v>
      </c>
      <c r="E114" s="53" t="s">
        <v>54</v>
      </c>
      <c r="F114" s="54">
        <v>20</v>
      </c>
      <c r="G114" s="54">
        <v>2</v>
      </c>
      <c r="H114" s="54">
        <v>0</v>
      </c>
      <c r="I114" s="55">
        <v>10</v>
      </c>
      <c r="J114" s="54">
        <v>46</v>
      </c>
      <c r="K114" s="61">
        <v>573</v>
      </c>
      <c r="L114" s="43"/>
    </row>
    <row r="115" spans="1:12" ht="15.75" thickBot="1" x14ac:dyDescent="0.3">
      <c r="A115" s="23"/>
      <c r="B115" s="15"/>
      <c r="C115" s="11"/>
      <c r="D115" s="7" t="s">
        <v>32</v>
      </c>
      <c r="E115" s="53" t="s">
        <v>55</v>
      </c>
      <c r="F115" s="54">
        <v>20</v>
      </c>
      <c r="G115" s="54">
        <v>1</v>
      </c>
      <c r="H115" s="54">
        <v>0</v>
      </c>
      <c r="I115" s="55">
        <v>9</v>
      </c>
      <c r="J115" s="54">
        <v>42</v>
      </c>
      <c r="K115" s="61">
        <v>574</v>
      </c>
      <c r="L115" s="43"/>
    </row>
    <row r="116" spans="1:12" ht="15" x14ac:dyDescent="0.25">
      <c r="A116" s="23"/>
      <c r="B116" s="15"/>
      <c r="C116" s="11"/>
      <c r="D116" s="76" t="s">
        <v>47</v>
      </c>
      <c r="E116" s="69" t="s">
        <v>43</v>
      </c>
      <c r="F116" s="51">
        <v>30</v>
      </c>
      <c r="G116" s="51">
        <v>2</v>
      </c>
      <c r="H116" s="51">
        <v>2</v>
      </c>
      <c r="I116" s="52">
        <v>11</v>
      </c>
      <c r="J116" s="51">
        <v>63</v>
      </c>
      <c r="K116" s="61" t="s">
        <v>45</v>
      </c>
      <c r="L116" s="43"/>
    </row>
    <row r="117" spans="1:12" ht="15" x14ac:dyDescent="0.25">
      <c r="A117" s="23"/>
      <c r="B117" s="15"/>
      <c r="C117" s="11"/>
      <c r="D117" s="6" t="s">
        <v>46</v>
      </c>
      <c r="E117" s="53" t="s">
        <v>97</v>
      </c>
      <c r="F117" s="54">
        <v>115</v>
      </c>
      <c r="G117" s="54">
        <v>3</v>
      </c>
      <c r="H117" s="54">
        <v>4</v>
      </c>
      <c r="I117" s="55">
        <v>16</v>
      </c>
      <c r="J117" s="54">
        <v>105</v>
      </c>
      <c r="K117" s="61" t="s">
        <v>45</v>
      </c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32</v>
      </c>
      <c r="H118" s="19">
        <f t="shared" si="56"/>
        <v>32</v>
      </c>
      <c r="I118" s="19">
        <f t="shared" si="56"/>
        <v>127</v>
      </c>
      <c r="J118" s="19">
        <f t="shared" si="56"/>
        <v>902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1520</v>
      </c>
      <c r="G119" s="32">
        <f t="shared" ref="G119" si="58">G108+G118</f>
        <v>57</v>
      </c>
      <c r="H119" s="32">
        <f t="shared" ref="H119" si="59">H108+H118</f>
        <v>59</v>
      </c>
      <c r="I119" s="32">
        <f t="shared" ref="I119" si="60">I108+I118</f>
        <v>204</v>
      </c>
      <c r="J119" s="32">
        <f t="shared" ref="J119:L119" si="61">J108+J118</f>
        <v>1548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69" t="s">
        <v>101</v>
      </c>
      <c r="F120" s="51">
        <v>200</v>
      </c>
      <c r="G120" s="51">
        <v>13</v>
      </c>
      <c r="H120" s="51">
        <v>14</v>
      </c>
      <c r="I120" s="52">
        <v>45</v>
      </c>
      <c r="J120" s="51">
        <v>360</v>
      </c>
      <c r="K120" s="41" t="s">
        <v>44</v>
      </c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22</v>
      </c>
      <c r="E122" s="53" t="s">
        <v>59</v>
      </c>
      <c r="F122" s="51">
        <v>200</v>
      </c>
      <c r="G122" s="54">
        <v>0</v>
      </c>
      <c r="H122" s="54">
        <v>0</v>
      </c>
      <c r="I122" s="55">
        <v>9</v>
      </c>
      <c r="J122" s="54">
        <v>38</v>
      </c>
      <c r="K122" s="60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68</v>
      </c>
      <c r="F123" s="54">
        <v>40</v>
      </c>
      <c r="G123" s="54">
        <v>1</v>
      </c>
      <c r="H123" s="54">
        <v>0</v>
      </c>
      <c r="I123" s="55">
        <v>20</v>
      </c>
      <c r="J123" s="54">
        <v>84</v>
      </c>
      <c r="K123" s="60">
        <v>576</v>
      </c>
      <c r="L123" s="43"/>
    </row>
    <row r="124" spans="1:12" ht="15" x14ac:dyDescent="0.25">
      <c r="A124" s="14"/>
      <c r="B124" s="15"/>
      <c r="C124" s="11"/>
      <c r="D124" s="7" t="s">
        <v>24</v>
      </c>
      <c r="E124" s="53" t="s">
        <v>41</v>
      </c>
      <c r="F124" s="54">
        <v>100</v>
      </c>
      <c r="G124" s="54">
        <v>1</v>
      </c>
      <c r="H124" s="54">
        <v>0</v>
      </c>
      <c r="I124" s="55">
        <v>16</v>
      </c>
      <c r="J124" s="54">
        <v>72</v>
      </c>
      <c r="K124" s="61" t="s">
        <v>45</v>
      </c>
      <c r="L124" s="43"/>
    </row>
    <row r="125" spans="1:12" ht="15" x14ac:dyDescent="0.25">
      <c r="A125" s="14"/>
      <c r="B125" s="15"/>
      <c r="C125" s="11"/>
      <c r="D125" s="6" t="s">
        <v>46</v>
      </c>
      <c r="E125" s="63" t="s">
        <v>97</v>
      </c>
      <c r="F125" s="56">
        <v>115</v>
      </c>
      <c r="G125" s="56">
        <v>3</v>
      </c>
      <c r="H125" s="56">
        <v>4</v>
      </c>
      <c r="I125" s="57">
        <v>16</v>
      </c>
      <c r="J125" s="56">
        <v>105</v>
      </c>
      <c r="K125" s="61" t="s">
        <v>45</v>
      </c>
      <c r="L125" s="43"/>
    </row>
    <row r="126" spans="1:12" ht="15.75" thickBot="1" x14ac:dyDescent="0.3">
      <c r="A126" s="14"/>
      <c r="B126" s="15"/>
      <c r="C126" s="11"/>
      <c r="D126" s="76" t="s">
        <v>47</v>
      </c>
      <c r="E126" s="64" t="s">
        <v>102</v>
      </c>
      <c r="F126" s="58">
        <v>10</v>
      </c>
      <c r="G126" s="58">
        <v>0</v>
      </c>
      <c r="H126" s="58">
        <v>7</v>
      </c>
      <c r="I126" s="59">
        <v>0</v>
      </c>
      <c r="J126" s="58">
        <v>66</v>
      </c>
      <c r="K126" s="77">
        <v>14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2">SUM(G120:G126)</f>
        <v>18</v>
      </c>
      <c r="H127" s="19">
        <f t="shared" si="62"/>
        <v>25</v>
      </c>
      <c r="I127" s="19">
        <f t="shared" si="62"/>
        <v>106</v>
      </c>
      <c r="J127" s="19">
        <f t="shared" si="62"/>
        <v>725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51</v>
      </c>
      <c r="F128" s="65">
        <v>60</v>
      </c>
      <c r="G128" s="65">
        <v>0</v>
      </c>
      <c r="H128" s="65">
        <v>0</v>
      </c>
      <c r="I128" s="66">
        <v>2</v>
      </c>
      <c r="J128" s="65">
        <v>6</v>
      </c>
      <c r="K128" s="67">
        <v>70.709999999999994</v>
      </c>
      <c r="L128" s="43"/>
    </row>
    <row r="129" spans="1:12" ht="15" x14ac:dyDescent="0.25">
      <c r="A129" s="14"/>
      <c r="B129" s="15"/>
      <c r="C129" s="11"/>
      <c r="D129" s="7" t="s">
        <v>27</v>
      </c>
      <c r="E129" s="73" t="s">
        <v>103</v>
      </c>
      <c r="F129" s="54">
        <v>200</v>
      </c>
      <c r="G129" s="54">
        <v>4</v>
      </c>
      <c r="H129" s="54">
        <v>5</v>
      </c>
      <c r="I129" s="55">
        <v>21</v>
      </c>
      <c r="J129" s="54">
        <v>145</v>
      </c>
      <c r="K129" s="61">
        <v>112</v>
      </c>
      <c r="L129" s="43"/>
    </row>
    <row r="130" spans="1:12" ht="15" x14ac:dyDescent="0.25">
      <c r="A130" s="14"/>
      <c r="B130" s="15"/>
      <c r="C130" s="11"/>
      <c r="D130" s="7" t="s">
        <v>28</v>
      </c>
      <c r="E130" s="53" t="s">
        <v>104</v>
      </c>
      <c r="F130" s="54">
        <v>240</v>
      </c>
      <c r="G130" s="54">
        <v>19</v>
      </c>
      <c r="H130" s="54">
        <v>19</v>
      </c>
      <c r="I130" s="55">
        <v>35</v>
      </c>
      <c r="J130" s="54">
        <v>381</v>
      </c>
      <c r="K130" s="61">
        <v>259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3" t="s">
        <v>56</v>
      </c>
      <c r="F132" s="54">
        <v>200</v>
      </c>
      <c r="G132" s="54">
        <v>0</v>
      </c>
      <c r="H132" s="54">
        <v>0</v>
      </c>
      <c r="I132" s="55">
        <v>24</v>
      </c>
      <c r="J132" s="54">
        <v>96</v>
      </c>
      <c r="K132" s="61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3" t="s">
        <v>54</v>
      </c>
      <c r="F133" s="54">
        <v>20</v>
      </c>
      <c r="G133" s="54">
        <v>2</v>
      </c>
      <c r="H133" s="54">
        <v>0</v>
      </c>
      <c r="I133" s="55">
        <v>10</v>
      </c>
      <c r="J133" s="54">
        <v>46</v>
      </c>
      <c r="K133" s="61">
        <v>573</v>
      </c>
      <c r="L133" s="43"/>
    </row>
    <row r="134" spans="1:12" ht="15" x14ac:dyDescent="0.25">
      <c r="A134" s="14"/>
      <c r="B134" s="15"/>
      <c r="C134" s="11"/>
      <c r="D134" s="7" t="s">
        <v>32</v>
      </c>
      <c r="E134" s="53" t="s">
        <v>55</v>
      </c>
      <c r="F134" s="54">
        <v>20</v>
      </c>
      <c r="G134" s="54">
        <v>1</v>
      </c>
      <c r="H134" s="54">
        <v>0</v>
      </c>
      <c r="I134" s="55">
        <v>9</v>
      </c>
      <c r="J134" s="54">
        <v>42</v>
      </c>
      <c r="K134" s="61">
        <v>574</v>
      </c>
      <c r="L134" s="43"/>
    </row>
    <row r="135" spans="1:12" ht="15" x14ac:dyDescent="0.25">
      <c r="A135" s="14"/>
      <c r="B135" s="15"/>
      <c r="C135" s="11"/>
      <c r="D135" s="76" t="s">
        <v>47</v>
      </c>
      <c r="E135" s="53" t="s">
        <v>43</v>
      </c>
      <c r="F135" s="54">
        <v>30</v>
      </c>
      <c r="G135" s="54">
        <v>2</v>
      </c>
      <c r="H135" s="54">
        <v>2</v>
      </c>
      <c r="I135" s="55">
        <v>11</v>
      </c>
      <c r="J135" s="54">
        <v>63</v>
      </c>
      <c r="K135" s="61" t="s">
        <v>45</v>
      </c>
      <c r="L135" s="43"/>
    </row>
    <row r="136" spans="1:12" ht="15" x14ac:dyDescent="0.25">
      <c r="A136" s="14"/>
      <c r="B136" s="15"/>
      <c r="C136" s="11"/>
      <c r="D136" s="6" t="s">
        <v>46</v>
      </c>
      <c r="E136" s="53" t="s">
        <v>97</v>
      </c>
      <c r="F136" s="54">
        <v>115</v>
      </c>
      <c r="G136" s="54">
        <v>3</v>
      </c>
      <c r="H136" s="54">
        <v>4</v>
      </c>
      <c r="I136" s="55">
        <v>16</v>
      </c>
      <c r="J136" s="54">
        <v>105</v>
      </c>
      <c r="K136" s="61" t="s">
        <v>45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31</v>
      </c>
      <c r="H137" s="19">
        <f t="shared" si="64"/>
        <v>30</v>
      </c>
      <c r="I137" s="19">
        <f t="shared" si="64"/>
        <v>128</v>
      </c>
      <c r="J137" s="19">
        <f t="shared" si="64"/>
        <v>884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1550</v>
      </c>
      <c r="G138" s="32">
        <f t="shared" ref="G138" si="66">G127+G137</f>
        <v>49</v>
      </c>
      <c r="H138" s="32">
        <f t="shared" ref="H138" si="67">H127+H137</f>
        <v>55</v>
      </c>
      <c r="I138" s="32">
        <f t="shared" ref="I138" si="68">I127+I137</f>
        <v>234</v>
      </c>
      <c r="J138" s="32">
        <f t="shared" ref="J138:L138" si="69">J127+J137</f>
        <v>1609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9" t="s">
        <v>105</v>
      </c>
      <c r="F139" s="51">
        <v>150</v>
      </c>
      <c r="G139" s="51">
        <v>7</v>
      </c>
      <c r="H139" s="51">
        <v>5</v>
      </c>
      <c r="I139" s="52">
        <v>40</v>
      </c>
      <c r="J139" s="51">
        <v>249</v>
      </c>
      <c r="K139" s="41">
        <v>171</v>
      </c>
      <c r="L139" s="40"/>
    </row>
    <row r="140" spans="1:12" ht="15.75" thickBot="1" x14ac:dyDescent="0.3">
      <c r="A140" s="23"/>
      <c r="B140" s="15"/>
      <c r="C140" s="11"/>
      <c r="D140" s="76" t="s">
        <v>21</v>
      </c>
      <c r="E140" s="53" t="s">
        <v>107</v>
      </c>
      <c r="F140" s="54">
        <v>110</v>
      </c>
      <c r="G140" s="54">
        <v>8</v>
      </c>
      <c r="H140" s="54">
        <v>9</v>
      </c>
      <c r="I140" s="55">
        <v>4</v>
      </c>
      <c r="J140" s="54">
        <v>121</v>
      </c>
      <c r="K140" s="61" t="s">
        <v>108</v>
      </c>
      <c r="L140" s="43"/>
    </row>
    <row r="141" spans="1:12" ht="15.75" thickBot="1" x14ac:dyDescent="0.3">
      <c r="A141" s="23"/>
      <c r="B141" s="15"/>
      <c r="C141" s="11"/>
      <c r="D141" s="7" t="s">
        <v>22</v>
      </c>
      <c r="E141" s="53" t="s">
        <v>106</v>
      </c>
      <c r="F141" s="54">
        <v>200</v>
      </c>
      <c r="G141" s="54">
        <v>0</v>
      </c>
      <c r="H141" s="54">
        <v>0</v>
      </c>
      <c r="I141" s="55">
        <v>9</v>
      </c>
      <c r="J141" s="54">
        <v>36</v>
      </c>
      <c r="K141" s="60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68</v>
      </c>
      <c r="F142" s="54">
        <v>40</v>
      </c>
      <c r="G142" s="54">
        <v>1</v>
      </c>
      <c r="H142" s="54">
        <v>0</v>
      </c>
      <c r="I142" s="55">
        <v>20</v>
      </c>
      <c r="J142" s="54">
        <v>84</v>
      </c>
      <c r="K142" s="60">
        <v>576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63" t="s">
        <v>97</v>
      </c>
      <c r="F144" s="56">
        <v>115</v>
      </c>
      <c r="G144" s="56">
        <v>3</v>
      </c>
      <c r="H144" s="56">
        <v>4</v>
      </c>
      <c r="I144" s="57">
        <v>16</v>
      </c>
      <c r="J144" s="56">
        <v>105</v>
      </c>
      <c r="K144" s="61" t="s">
        <v>45</v>
      </c>
      <c r="L144" s="43"/>
    </row>
    <row r="145" spans="1:12" ht="15.75" thickBot="1" x14ac:dyDescent="0.3">
      <c r="A145" s="23"/>
      <c r="B145" s="15"/>
      <c r="C145" s="11"/>
      <c r="D145" s="76" t="s">
        <v>47</v>
      </c>
      <c r="E145" s="64" t="s">
        <v>69</v>
      </c>
      <c r="F145" s="58">
        <v>10</v>
      </c>
      <c r="G145" s="58">
        <v>0</v>
      </c>
      <c r="H145" s="58">
        <v>7</v>
      </c>
      <c r="I145" s="59">
        <v>0</v>
      </c>
      <c r="J145" s="58">
        <v>66</v>
      </c>
      <c r="K145" s="77">
        <v>14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19</v>
      </c>
      <c r="H146" s="19">
        <f t="shared" si="70"/>
        <v>25</v>
      </c>
      <c r="I146" s="19">
        <f t="shared" si="70"/>
        <v>89</v>
      </c>
      <c r="J146" s="19">
        <f t="shared" si="70"/>
        <v>661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71</v>
      </c>
      <c r="F147" s="65">
        <v>60</v>
      </c>
      <c r="G147" s="65">
        <v>3</v>
      </c>
      <c r="H147" s="65">
        <v>3</v>
      </c>
      <c r="I147" s="66">
        <v>6</v>
      </c>
      <c r="J147" s="65">
        <v>53</v>
      </c>
      <c r="K147" s="67" t="s">
        <v>113</v>
      </c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109</v>
      </c>
      <c r="F148" s="54">
        <v>200</v>
      </c>
      <c r="G148" s="54">
        <v>8</v>
      </c>
      <c r="H148" s="54">
        <v>11</v>
      </c>
      <c r="I148" s="55">
        <v>9</v>
      </c>
      <c r="J148" s="54">
        <v>140</v>
      </c>
      <c r="K148" s="61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110</v>
      </c>
      <c r="F149" s="54">
        <v>110</v>
      </c>
      <c r="G149" s="54">
        <v>9</v>
      </c>
      <c r="H149" s="54">
        <v>8</v>
      </c>
      <c r="I149" s="55">
        <v>12</v>
      </c>
      <c r="J149" s="54">
        <v>170</v>
      </c>
      <c r="K149" s="61" t="s">
        <v>77</v>
      </c>
      <c r="L149" s="43"/>
    </row>
    <row r="150" spans="1:12" ht="15" x14ac:dyDescent="0.25">
      <c r="A150" s="23"/>
      <c r="B150" s="15"/>
      <c r="C150" s="11"/>
      <c r="D150" s="7" t="s">
        <v>29</v>
      </c>
      <c r="E150" s="53" t="s">
        <v>111</v>
      </c>
      <c r="F150" s="54">
        <v>150</v>
      </c>
      <c r="G150" s="54">
        <v>5</v>
      </c>
      <c r="H150" s="54">
        <v>6</v>
      </c>
      <c r="I150" s="55">
        <v>33</v>
      </c>
      <c r="J150" s="54">
        <v>204</v>
      </c>
      <c r="K150" s="61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53" t="s">
        <v>112</v>
      </c>
      <c r="F151" s="54">
        <v>200</v>
      </c>
      <c r="G151" s="54">
        <v>1</v>
      </c>
      <c r="H151" s="54">
        <v>0</v>
      </c>
      <c r="I151" s="55">
        <v>18</v>
      </c>
      <c r="J151" s="54">
        <v>60</v>
      </c>
      <c r="K151" s="61">
        <v>388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53" t="s">
        <v>54</v>
      </c>
      <c r="F152" s="54">
        <v>20</v>
      </c>
      <c r="G152" s="54">
        <v>2</v>
      </c>
      <c r="H152" s="54">
        <v>0</v>
      </c>
      <c r="I152" s="55">
        <v>10</v>
      </c>
      <c r="J152" s="54">
        <v>46</v>
      </c>
      <c r="K152" s="61">
        <v>573</v>
      </c>
      <c r="L152" s="43"/>
    </row>
    <row r="153" spans="1:12" ht="15.75" thickBot="1" x14ac:dyDescent="0.3">
      <c r="A153" s="23"/>
      <c r="B153" s="15"/>
      <c r="C153" s="11"/>
      <c r="D153" s="7" t="s">
        <v>32</v>
      </c>
      <c r="E153" s="53" t="s">
        <v>55</v>
      </c>
      <c r="F153" s="54">
        <v>20</v>
      </c>
      <c r="G153" s="54">
        <v>1</v>
      </c>
      <c r="H153" s="54">
        <v>0</v>
      </c>
      <c r="I153" s="55">
        <v>9</v>
      </c>
      <c r="J153" s="54">
        <v>42</v>
      </c>
      <c r="K153" s="61">
        <v>574</v>
      </c>
      <c r="L153" s="43"/>
    </row>
    <row r="154" spans="1:12" ht="15" x14ac:dyDescent="0.25">
      <c r="A154" s="23"/>
      <c r="B154" s="15"/>
      <c r="C154" s="11"/>
      <c r="D154" s="76" t="s">
        <v>24</v>
      </c>
      <c r="E154" s="78" t="s">
        <v>41</v>
      </c>
      <c r="F154" s="54">
        <v>100</v>
      </c>
      <c r="G154" s="51">
        <v>1</v>
      </c>
      <c r="H154" s="51">
        <v>0</v>
      </c>
      <c r="I154" s="52">
        <v>16</v>
      </c>
      <c r="J154" s="51">
        <v>72</v>
      </c>
      <c r="K154" s="61" t="s">
        <v>45</v>
      </c>
      <c r="L154" s="43"/>
    </row>
    <row r="155" spans="1:12" ht="15" x14ac:dyDescent="0.25">
      <c r="A155" s="23"/>
      <c r="B155" s="15"/>
      <c r="C155" s="11"/>
      <c r="D155" s="6" t="s">
        <v>46</v>
      </c>
      <c r="E155" s="53" t="s">
        <v>97</v>
      </c>
      <c r="F155" s="56">
        <v>115</v>
      </c>
      <c r="G155" s="54">
        <v>3</v>
      </c>
      <c r="H155" s="54">
        <v>4</v>
      </c>
      <c r="I155" s="55">
        <v>16</v>
      </c>
      <c r="J155" s="54">
        <v>105</v>
      </c>
      <c r="K155" s="61" t="s">
        <v>45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975</v>
      </c>
      <c r="G156" s="19">
        <f t="shared" ref="G156:J156" si="72">SUM(G147:G155)</f>
        <v>33</v>
      </c>
      <c r="H156" s="19">
        <f t="shared" si="72"/>
        <v>32</v>
      </c>
      <c r="I156" s="19">
        <f t="shared" si="72"/>
        <v>129</v>
      </c>
      <c r="J156" s="19">
        <f t="shared" si="72"/>
        <v>892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1600</v>
      </c>
      <c r="G157" s="32">
        <f t="shared" ref="G157" si="74">G146+G156</f>
        <v>52</v>
      </c>
      <c r="H157" s="32">
        <f t="shared" ref="H157" si="75">H146+H156</f>
        <v>57</v>
      </c>
      <c r="I157" s="32">
        <f t="shared" ref="I157" si="76">I146+I156</f>
        <v>218</v>
      </c>
      <c r="J157" s="32">
        <f t="shared" ref="J157:L157" si="77">J146+J156</f>
        <v>1553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114</v>
      </c>
      <c r="F158" s="51">
        <v>200</v>
      </c>
      <c r="G158" s="51">
        <v>12</v>
      </c>
      <c r="H158" s="51">
        <v>6</v>
      </c>
      <c r="I158" s="52">
        <v>32</v>
      </c>
      <c r="J158" s="51">
        <v>235</v>
      </c>
      <c r="K158" s="41">
        <v>173</v>
      </c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115</v>
      </c>
      <c r="F160" s="51">
        <v>200</v>
      </c>
      <c r="G160" s="54">
        <v>0</v>
      </c>
      <c r="H160" s="54">
        <v>0</v>
      </c>
      <c r="I160" s="55">
        <v>12</v>
      </c>
      <c r="J160" s="54">
        <v>50</v>
      </c>
      <c r="K160" s="61">
        <v>377</v>
      </c>
      <c r="L160" s="43"/>
    </row>
    <row r="161" spans="1:12" ht="15.75" thickBot="1" x14ac:dyDescent="0.3">
      <c r="A161" s="23"/>
      <c r="B161" s="15"/>
      <c r="C161" s="11"/>
      <c r="D161" s="7" t="s">
        <v>23</v>
      </c>
      <c r="E161" s="53" t="s">
        <v>116</v>
      </c>
      <c r="F161" s="54">
        <v>30</v>
      </c>
      <c r="G161" s="54">
        <v>1</v>
      </c>
      <c r="H161" s="54">
        <v>8</v>
      </c>
      <c r="I161" s="55">
        <v>7</v>
      </c>
      <c r="J161" s="54">
        <v>105</v>
      </c>
      <c r="K161" s="61" t="s">
        <v>117</v>
      </c>
      <c r="L161" s="43"/>
    </row>
    <row r="162" spans="1:12" ht="15" x14ac:dyDescent="0.25">
      <c r="A162" s="23"/>
      <c r="B162" s="15"/>
      <c r="C162" s="11"/>
      <c r="D162" s="7" t="s">
        <v>24</v>
      </c>
      <c r="E162" s="69" t="s">
        <v>41</v>
      </c>
      <c r="F162" s="54">
        <v>100</v>
      </c>
      <c r="G162" s="51">
        <v>1</v>
      </c>
      <c r="H162" s="51">
        <v>0</v>
      </c>
      <c r="I162" s="52">
        <v>16</v>
      </c>
      <c r="J162" s="51">
        <v>72</v>
      </c>
      <c r="K162" s="61" t="s">
        <v>45</v>
      </c>
      <c r="L162" s="43"/>
    </row>
    <row r="163" spans="1:12" ht="15" x14ac:dyDescent="0.25">
      <c r="A163" s="23"/>
      <c r="B163" s="15"/>
      <c r="C163" s="11"/>
      <c r="D163" s="6" t="s">
        <v>46</v>
      </c>
      <c r="E163" s="79" t="s">
        <v>97</v>
      </c>
      <c r="F163" s="56">
        <v>115</v>
      </c>
      <c r="G163" s="80">
        <v>3</v>
      </c>
      <c r="H163" s="80">
        <v>4</v>
      </c>
      <c r="I163" s="81">
        <v>16</v>
      </c>
      <c r="J163" s="80">
        <v>105</v>
      </c>
      <c r="K163" s="61" t="s">
        <v>45</v>
      </c>
      <c r="L163" s="43"/>
    </row>
    <row r="164" spans="1:12" ht="15.75" thickBot="1" x14ac:dyDescent="0.3">
      <c r="A164" s="23"/>
      <c r="B164" s="15"/>
      <c r="C164" s="11"/>
      <c r="D164" s="76" t="s">
        <v>47</v>
      </c>
      <c r="E164" s="64" t="s">
        <v>43</v>
      </c>
      <c r="F164" s="54">
        <v>30</v>
      </c>
      <c r="G164" s="58">
        <v>2</v>
      </c>
      <c r="H164" s="58">
        <v>2</v>
      </c>
      <c r="I164" s="59">
        <v>11</v>
      </c>
      <c r="J164" s="58">
        <v>63</v>
      </c>
      <c r="K164" s="61" t="s">
        <v>45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19</v>
      </c>
      <c r="H165" s="19">
        <f t="shared" si="78"/>
        <v>20</v>
      </c>
      <c r="I165" s="19">
        <f t="shared" si="78"/>
        <v>94</v>
      </c>
      <c r="J165" s="19">
        <f t="shared" si="78"/>
        <v>630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118</v>
      </c>
      <c r="F166" s="65">
        <v>60</v>
      </c>
      <c r="G166" s="65">
        <v>1</v>
      </c>
      <c r="H166" s="65">
        <v>4</v>
      </c>
      <c r="I166" s="66">
        <v>5</v>
      </c>
      <c r="J166" s="65">
        <v>59</v>
      </c>
      <c r="K166" s="61">
        <v>74.75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119</v>
      </c>
      <c r="F167" s="54">
        <v>200</v>
      </c>
      <c r="G167" s="54">
        <v>5</v>
      </c>
      <c r="H167" s="54">
        <v>5</v>
      </c>
      <c r="I167" s="55">
        <v>20</v>
      </c>
      <c r="J167" s="54">
        <v>132</v>
      </c>
      <c r="K167" s="61">
        <v>122</v>
      </c>
      <c r="L167" s="43"/>
    </row>
    <row r="168" spans="1:12" ht="15" x14ac:dyDescent="0.25">
      <c r="A168" s="23"/>
      <c r="B168" s="15"/>
      <c r="C168" s="11"/>
      <c r="D168" s="7" t="s">
        <v>28</v>
      </c>
      <c r="E168" s="53" t="s">
        <v>120</v>
      </c>
      <c r="F168" s="54">
        <v>110</v>
      </c>
      <c r="G168" s="54">
        <v>9</v>
      </c>
      <c r="H168" s="54">
        <v>8</v>
      </c>
      <c r="I168" s="55">
        <v>10</v>
      </c>
      <c r="J168" s="54">
        <v>133</v>
      </c>
      <c r="K168" s="61" t="s">
        <v>93</v>
      </c>
      <c r="L168" s="43"/>
    </row>
    <row r="169" spans="1:12" ht="15" x14ac:dyDescent="0.25">
      <c r="A169" s="23"/>
      <c r="B169" s="15"/>
      <c r="C169" s="11"/>
      <c r="D169" s="7" t="s">
        <v>29</v>
      </c>
      <c r="E169" s="53" t="s">
        <v>121</v>
      </c>
      <c r="F169" s="54">
        <v>150</v>
      </c>
      <c r="G169" s="54">
        <v>7</v>
      </c>
      <c r="H169" s="54">
        <v>6</v>
      </c>
      <c r="I169" s="55">
        <v>22</v>
      </c>
      <c r="J169" s="54">
        <v>173</v>
      </c>
      <c r="K169" s="61">
        <v>199</v>
      </c>
      <c r="L169" s="43"/>
    </row>
    <row r="170" spans="1:12" ht="15" x14ac:dyDescent="0.25">
      <c r="A170" s="23"/>
      <c r="B170" s="15"/>
      <c r="C170" s="11"/>
      <c r="D170" s="7" t="s">
        <v>30</v>
      </c>
      <c r="E170" s="53" t="s">
        <v>122</v>
      </c>
      <c r="F170" s="54">
        <v>200</v>
      </c>
      <c r="G170" s="54">
        <v>0</v>
      </c>
      <c r="H170" s="54">
        <v>0</v>
      </c>
      <c r="I170" s="55">
        <v>26</v>
      </c>
      <c r="J170" s="54">
        <v>108</v>
      </c>
      <c r="K170" s="61">
        <v>484</v>
      </c>
      <c r="L170" s="43"/>
    </row>
    <row r="171" spans="1:12" ht="15" x14ac:dyDescent="0.25">
      <c r="A171" s="23"/>
      <c r="B171" s="15"/>
      <c r="C171" s="11"/>
      <c r="D171" s="7" t="s">
        <v>31</v>
      </c>
      <c r="E171" s="53" t="s">
        <v>54</v>
      </c>
      <c r="F171" s="54">
        <v>20</v>
      </c>
      <c r="G171" s="54">
        <v>2</v>
      </c>
      <c r="H171" s="54">
        <v>0</v>
      </c>
      <c r="I171" s="55">
        <v>10</v>
      </c>
      <c r="J171" s="54">
        <v>46</v>
      </c>
      <c r="K171" s="61">
        <v>573</v>
      </c>
      <c r="L171" s="43"/>
    </row>
    <row r="172" spans="1:12" ht="15.75" thickBot="1" x14ac:dyDescent="0.3">
      <c r="A172" s="23"/>
      <c r="B172" s="15"/>
      <c r="C172" s="11"/>
      <c r="D172" s="7" t="s">
        <v>32</v>
      </c>
      <c r="E172" s="53" t="s">
        <v>55</v>
      </c>
      <c r="F172" s="54">
        <v>20</v>
      </c>
      <c r="G172" s="54">
        <v>1</v>
      </c>
      <c r="H172" s="54">
        <v>0</v>
      </c>
      <c r="I172" s="55">
        <v>9</v>
      </c>
      <c r="J172" s="54">
        <v>42</v>
      </c>
      <c r="K172" s="61">
        <v>574</v>
      </c>
      <c r="L172" s="43"/>
    </row>
    <row r="173" spans="1:12" ht="15" x14ac:dyDescent="0.25">
      <c r="A173" s="23"/>
      <c r="B173" s="15"/>
      <c r="C173" s="11"/>
      <c r="D173" s="6"/>
      <c r="E173" s="69" t="s">
        <v>85</v>
      </c>
      <c r="F173" s="51">
        <v>50</v>
      </c>
      <c r="G173" s="51">
        <v>6</v>
      </c>
      <c r="H173" s="51">
        <v>6</v>
      </c>
      <c r="I173" s="52">
        <v>31</v>
      </c>
      <c r="J173" s="51">
        <v>205</v>
      </c>
      <c r="K173" s="61">
        <v>294</v>
      </c>
      <c r="L173" s="43"/>
    </row>
    <row r="174" spans="1:12" ht="15" x14ac:dyDescent="0.25">
      <c r="A174" s="23"/>
      <c r="B174" s="15"/>
      <c r="C174" s="11"/>
      <c r="D174" s="6" t="s">
        <v>46</v>
      </c>
      <c r="E174" s="82" t="s">
        <v>97</v>
      </c>
      <c r="F174" s="54">
        <v>115</v>
      </c>
      <c r="G174" s="54">
        <v>3</v>
      </c>
      <c r="H174" s="54">
        <v>4</v>
      </c>
      <c r="I174" s="55">
        <v>16</v>
      </c>
      <c r="J174" s="54">
        <v>105</v>
      </c>
      <c r="K174" s="61" t="s">
        <v>45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925</v>
      </c>
      <c r="G175" s="19">
        <f t="shared" ref="G175:J175" si="80">SUM(G166:G174)</f>
        <v>34</v>
      </c>
      <c r="H175" s="19">
        <f t="shared" si="80"/>
        <v>33</v>
      </c>
      <c r="I175" s="19">
        <f t="shared" si="80"/>
        <v>149</v>
      </c>
      <c r="J175" s="19">
        <f t="shared" si="80"/>
        <v>1003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1600</v>
      </c>
      <c r="G176" s="32">
        <f t="shared" ref="G176" si="82">G165+G175</f>
        <v>53</v>
      </c>
      <c r="H176" s="32">
        <f t="shared" ref="H176" si="83">H165+H175</f>
        <v>53</v>
      </c>
      <c r="I176" s="32">
        <f t="shared" ref="I176" si="84">I165+I175</f>
        <v>243</v>
      </c>
      <c r="J176" s="32">
        <f t="shared" ref="J176:L176" si="85">J165+J175</f>
        <v>1633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89" t="s">
        <v>123</v>
      </c>
      <c r="G177" s="51">
        <v>13.1</v>
      </c>
      <c r="H177" s="51">
        <v>14</v>
      </c>
      <c r="I177" s="52">
        <v>36.5</v>
      </c>
      <c r="J177" s="51">
        <v>330</v>
      </c>
      <c r="K177" s="41" t="s">
        <v>82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75">
        <v>200</v>
      </c>
      <c r="G179" s="54">
        <v>0.17</v>
      </c>
      <c r="H179" s="54">
        <v>0.04</v>
      </c>
      <c r="I179" s="55">
        <v>9.1</v>
      </c>
      <c r="J179" s="54">
        <v>36</v>
      </c>
      <c r="K179" s="61">
        <v>376</v>
      </c>
      <c r="L179" s="43"/>
    </row>
    <row r="180" spans="1:12" ht="15.75" thickBot="1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89" t="s">
        <v>81</v>
      </c>
      <c r="G181" s="51">
        <v>2.1</v>
      </c>
      <c r="H181" s="51">
        <v>0.5</v>
      </c>
      <c r="I181" s="52">
        <v>24</v>
      </c>
      <c r="J181" s="51">
        <v>108.5</v>
      </c>
      <c r="K181" s="61" t="s">
        <v>45</v>
      </c>
      <c r="L181" s="43"/>
    </row>
    <row r="182" spans="1:12" ht="15" x14ac:dyDescent="0.25">
      <c r="A182" s="23"/>
      <c r="B182" s="15"/>
      <c r="C182" s="11"/>
      <c r="D182" s="6"/>
      <c r="E182" s="42" t="s">
        <v>42</v>
      </c>
      <c r="F182" s="90">
        <v>115</v>
      </c>
      <c r="G182" s="80">
        <v>2.8</v>
      </c>
      <c r="H182" s="80">
        <v>3.9</v>
      </c>
      <c r="I182" s="81">
        <v>15.6</v>
      </c>
      <c r="J182" s="80">
        <v>104.7</v>
      </c>
      <c r="K182" s="61" t="s">
        <v>45</v>
      </c>
      <c r="L182" s="43"/>
    </row>
    <row r="183" spans="1:12" ht="15.75" thickBot="1" x14ac:dyDescent="0.3">
      <c r="A183" s="23"/>
      <c r="B183" s="15"/>
      <c r="C183" s="11"/>
      <c r="D183" s="6"/>
      <c r="E183" s="42" t="s">
        <v>43</v>
      </c>
      <c r="F183" s="91">
        <v>30</v>
      </c>
      <c r="G183" s="58">
        <v>1.7</v>
      </c>
      <c r="H183" s="58">
        <v>2</v>
      </c>
      <c r="I183" s="59">
        <v>10.5</v>
      </c>
      <c r="J183" s="58">
        <v>63</v>
      </c>
      <c r="K183" s="61" t="s">
        <v>45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93">
        <v>645</v>
      </c>
      <c r="G184" s="19">
        <f t="shared" ref="G184:J184" si="86">SUM(G177:G183)</f>
        <v>19.869999999999997</v>
      </c>
      <c r="H184" s="19">
        <f t="shared" si="86"/>
        <v>20.439999999999998</v>
      </c>
      <c r="I184" s="19">
        <f t="shared" si="86"/>
        <v>95.699999999999989</v>
      </c>
      <c r="J184" s="19">
        <f t="shared" si="86"/>
        <v>642.20000000000005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88</v>
      </c>
      <c r="F185" s="92">
        <v>60</v>
      </c>
      <c r="G185" s="65">
        <v>0.7</v>
      </c>
      <c r="H185" s="65">
        <v>1.22</v>
      </c>
      <c r="I185" s="66">
        <v>2.82</v>
      </c>
      <c r="J185" s="65">
        <v>29</v>
      </c>
      <c r="K185" s="61" t="s">
        <v>92</v>
      </c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124</v>
      </c>
      <c r="F186" s="75">
        <v>200</v>
      </c>
      <c r="G186" s="54">
        <v>6.1</v>
      </c>
      <c r="H186" s="54">
        <v>5</v>
      </c>
      <c r="I186" s="55">
        <v>14.13</v>
      </c>
      <c r="J186" s="54">
        <v>125</v>
      </c>
      <c r="K186" s="61">
        <v>98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3" t="s">
        <v>125</v>
      </c>
      <c r="F187" s="75">
        <v>240</v>
      </c>
      <c r="G187" s="54">
        <v>15.8</v>
      </c>
      <c r="H187" s="54">
        <v>17.7</v>
      </c>
      <c r="I187" s="55">
        <v>40.5</v>
      </c>
      <c r="J187" s="54">
        <v>365.9</v>
      </c>
      <c r="K187" s="61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3" t="s">
        <v>56</v>
      </c>
      <c r="F189" s="75">
        <v>200</v>
      </c>
      <c r="G189" s="54">
        <v>0.3</v>
      </c>
      <c r="H189" s="54">
        <v>0.1</v>
      </c>
      <c r="I189" s="55">
        <v>23.666666666666668</v>
      </c>
      <c r="J189" s="54">
        <v>96</v>
      </c>
      <c r="K189" s="61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53" t="s">
        <v>54</v>
      </c>
      <c r="F190" s="75">
        <v>20</v>
      </c>
      <c r="G190" s="54">
        <v>1.5</v>
      </c>
      <c r="H190" s="54">
        <v>0</v>
      </c>
      <c r="I190" s="55">
        <v>9.6999999999999993</v>
      </c>
      <c r="J190" s="54">
        <v>46.2</v>
      </c>
      <c r="K190" s="61">
        <v>573</v>
      </c>
      <c r="L190" s="43"/>
    </row>
    <row r="191" spans="1:12" ht="15" x14ac:dyDescent="0.25">
      <c r="A191" s="23"/>
      <c r="B191" s="15"/>
      <c r="C191" s="11"/>
      <c r="D191" s="7" t="s">
        <v>32</v>
      </c>
      <c r="E191" s="53" t="s">
        <v>55</v>
      </c>
      <c r="F191" s="75">
        <v>20</v>
      </c>
      <c r="G191" s="54">
        <v>1</v>
      </c>
      <c r="H191" s="54">
        <v>0</v>
      </c>
      <c r="I191" s="55">
        <v>9.1999999999999993</v>
      </c>
      <c r="J191" s="54">
        <v>42.3</v>
      </c>
      <c r="K191" s="61">
        <v>574</v>
      </c>
      <c r="L191" s="43"/>
    </row>
    <row r="192" spans="1:12" ht="15" x14ac:dyDescent="0.25">
      <c r="A192" s="23"/>
      <c r="B192" s="15"/>
      <c r="C192" s="11"/>
      <c r="D192" s="6" t="s">
        <v>47</v>
      </c>
      <c r="E192" s="42" t="s">
        <v>43</v>
      </c>
      <c r="F192" s="75">
        <v>30</v>
      </c>
      <c r="G192" s="54">
        <v>1.7</v>
      </c>
      <c r="H192" s="54">
        <v>2</v>
      </c>
      <c r="I192" s="55">
        <v>10.5</v>
      </c>
      <c r="J192" s="54">
        <v>63</v>
      </c>
      <c r="K192" s="61" t="s">
        <v>45</v>
      </c>
      <c r="L192" s="43"/>
    </row>
    <row r="193" spans="1:12" ht="15" x14ac:dyDescent="0.25">
      <c r="A193" s="23"/>
      <c r="B193" s="15"/>
      <c r="C193" s="11"/>
      <c r="D193" s="6" t="s">
        <v>46</v>
      </c>
      <c r="E193" s="53" t="s">
        <v>42</v>
      </c>
      <c r="F193" s="75">
        <v>115</v>
      </c>
      <c r="G193" s="54">
        <v>2.8</v>
      </c>
      <c r="H193" s="54">
        <v>3.9</v>
      </c>
      <c r="I193" s="55">
        <v>15.6</v>
      </c>
      <c r="J193" s="54">
        <v>104.7</v>
      </c>
      <c r="K193" s="61" t="s">
        <v>45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885</v>
      </c>
      <c r="G194" s="19">
        <f t="shared" ref="G194:J194" si="88">SUM(G185:G193)</f>
        <v>29.900000000000002</v>
      </c>
      <c r="H194" s="19">
        <f t="shared" si="88"/>
        <v>29.919999999999998</v>
      </c>
      <c r="I194" s="19">
        <f t="shared" si="88"/>
        <v>126.11666666666667</v>
      </c>
      <c r="J194" s="19">
        <f t="shared" si="88"/>
        <v>872.1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1530</v>
      </c>
      <c r="G195" s="32">
        <f t="shared" ref="G195" si="90">G184+G194</f>
        <v>49.769999999999996</v>
      </c>
      <c r="H195" s="32">
        <f t="shared" ref="H195" si="91">H184+H194</f>
        <v>50.36</v>
      </c>
      <c r="I195" s="32">
        <f t="shared" ref="I195" si="92">I184+I194</f>
        <v>221.81666666666666</v>
      </c>
      <c r="J195" s="32">
        <f t="shared" ref="J195:L195" si="93">J184+J194</f>
        <v>1514.3000000000002</v>
      </c>
      <c r="K195" s="32"/>
      <c r="L195" s="32">
        <f t="shared" si="93"/>
        <v>0</v>
      </c>
    </row>
    <row r="196" spans="1:12" x14ac:dyDescent="0.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1577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51.29</v>
      </c>
      <c r="H196" s="34">
        <f t="shared" si="94"/>
        <v>53.253999999999998</v>
      </c>
      <c r="I196" s="34">
        <f t="shared" si="94"/>
        <v>225.23041666666668</v>
      </c>
      <c r="J196" s="34">
        <f t="shared" si="94"/>
        <v>1569.1599999999999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2023-12-19T06:39:38Z</dcterms:modified>
</cp:coreProperties>
</file>